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global" sheetId="1" r:id="rId1"/>
  </sheets>
  <definedNames>
    <definedName name="_xlnm.Print_Titles" localSheetId="0">'global'!$7:$7</definedName>
  </definedNames>
  <calcPr fullCalcOnLoad="1"/>
</workbook>
</file>

<file path=xl/sharedStrings.xml><?xml version="1.0" encoding="utf-8"?>
<sst xmlns="http://schemas.openxmlformats.org/spreadsheetml/2006/main" count="183" uniqueCount="166">
  <si>
    <t>Partida</t>
  </si>
  <si>
    <t>TOTAL</t>
  </si>
  <si>
    <t>Financiación de la UPNA: Campus de Pamplona y Tudela</t>
  </si>
  <si>
    <t>Convenio DYA actividades protección civil y emergencias</t>
  </si>
  <si>
    <t>430001 43010 4816 322500</t>
  </si>
  <si>
    <t>433000 43300 6059 325100</t>
  </si>
  <si>
    <t>Subtotal Educación</t>
  </si>
  <si>
    <t>Trabajos de fraccionamiento de plasma para la producción de fármacos</t>
  </si>
  <si>
    <t>Cooperación internacional al desarrollo</t>
  </si>
  <si>
    <t>Convenio Cormin: programa de atención a personas con discapacidad</t>
  </si>
  <si>
    <t>Ayudas a familias con enfermos celíacos</t>
  </si>
  <si>
    <t>Actuaciones especiales en instalaciones deportivas de entidades locales</t>
  </si>
  <si>
    <t>Ayudas a acciones culturales en ayuntamientos</t>
  </si>
  <si>
    <t>A21001 A2420 4819 332200</t>
  </si>
  <si>
    <t>Nº</t>
  </si>
  <si>
    <t>Importe</t>
  </si>
  <si>
    <t>ACUERDO PRESUPUESTARIO</t>
  </si>
  <si>
    <t>Texto</t>
  </si>
  <si>
    <t>Subtotal Salud</t>
  </si>
  <si>
    <t>Subtotal Asuntos Sociales</t>
  </si>
  <si>
    <t>Subtotal Cultura</t>
  </si>
  <si>
    <t>Subtotal Relaciones Institucionales</t>
  </si>
  <si>
    <t>Subtotal Innovación, Empresa y Empleo</t>
  </si>
  <si>
    <t>Subtotal Desarrollo Rural y Medio Ambiente</t>
  </si>
  <si>
    <t>Subtotal Obras Públicas, Transportes y Comunic.</t>
  </si>
  <si>
    <t>Subtotal Economía y Hacienda</t>
  </si>
  <si>
    <t>Subtotal Presidencia, Justicia e Interior</t>
  </si>
  <si>
    <t>Subtotal Administración Local</t>
  </si>
  <si>
    <t>Subvención para maquinaria y medios de producción</t>
  </si>
  <si>
    <t>ENMIENDAS</t>
  </si>
  <si>
    <t>PRESUPUESTOS GENERALES DE NAVARRA 2010</t>
  </si>
  <si>
    <t>Aplicación Ley memoria histórica</t>
  </si>
  <si>
    <t>010001</t>
  </si>
  <si>
    <t>054002</t>
  </si>
  <si>
    <t>Subvención a la Asociación para Mediación Penal reparadora en Justicia</t>
  </si>
  <si>
    <t>060000</t>
  </si>
  <si>
    <r>
      <t>Apoyo  y convenio Funarec21-Fundación Navarra del conocimiento.</t>
    </r>
    <r>
      <rPr>
        <b/>
        <sz val="12"/>
        <rFont val="Arial"/>
        <family val="2"/>
      </rPr>
      <t xml:space="preserve"> </t>
    </r>
  </si>
  <si>
    <t>Plan de Lucha contra el Fraude Fiscal</t>
  </si>
  <si>
    <t>150000 17000   6090  923400</t>
  </si>
  <si>
    <r>
      <t>Agencia Navarra Apoyo Financiación Empresarial vinculada al empleo</t>
    </r>
    <r>
      <rPr>
        <b/>
        <sz val="12"/>
        <color indexed="13"/>
        <rFont val="Arial"/>
        <family val="2"/>
      </rPr>
      <t xml:space="preserve">. </t>
    </r>
  </si>
  <si>
    <t>Actuaciones especiales en edificios, calles y caminos e instalaciones municipales.</t>
  </si>
  <si>
    <t xml:space="preserve">Convenio Mancomunidad de la Comarca de Pamplona- Parque fluvial </t>
  </si>
  <si>
    <t xml:space="preserve">Plan dinamización socioeconómico-Convenio con el Ayuntamiento de Olite. </t>
  </si>
  <si>
    <t>Formación del profesorado en lenguas extranjeras. Programa Operativo FSE 2007-2013 Navarra</t>
  </si>
  <si>
    <t>421002 42420  2266 321200</t>
  </si>
  <si>
    <t>Curso para la mejora de lenguas extranjeras</t>
  </si>
  <si>
    <t>421002 42420  2266 322900</t>
  </si>
  <si>
    <t>Funcionamiento del Centro Navarro de Autoaprendizaje de idiomas</t>
  </si>
  <si>
    <t>421000 42420  4400 322900</t>
  </si>
  <si>
    <t xml:space="preserve">Proyecto de implantación PC-Tablets </t>
  </si>
  <si>
    <t>410001 41820  6060 325100</t>
  </si>
  <si>
    <t>425001 42340  2279 322A00</t>
  </si>
  <si>
    <t>Escuela Taller Kamira</t>
  </si>
  <si>
    <t>Cátedra de calidad UNED en Tudela</t>
  </si>
  <si>
    <t>431000 13100  4455 322300</t>
  </si>
  <si>
    <t>Obras de mejora en el IES Sancho el mayor de Tafalla</t>
  </si>
  <si>
    <t>Convenio con el Centro "Pamplona Learning Spanish Institute" para formación en lenguas extranjeras</t>
  </si>
  <si>
    <t xml:space="preserve">Iconvenios con ayuntamientos para actuaciones prioritarias en centros de 0-3 años </t>
  </si>
  <si>
    <t>Convenios con Ayuntamientos para reformas y ampliación de colegios</t>
  </si>
  <si>
    <t>Equipamientos en centros públicos de Formación Profesional</t>
  </si>
  <si>
    <t>Obras en centros educativos de propiedad municipal</t>
  </si>
  <si>
    <t>Becas a extranjeros para enseñanza de idiomas. Programa Operativo FSE 2007-2013 Navarra</t>
  </si>
  <si>
    <t>421002 42420 4809 322900</t>
  </si>
  <si>
    <t>Patio colegio Almandoz</t>
  </si>
  <si>
    <t>Subvención asociaciones y federaciones de Padres y alumnos</t>
  </si>
  <si>
    <t>425004 42350 4819 324200</t>
  </si>
  <si>
    <t>Escuela Navarra de teatro</t>
  </si>
  <si>
    <t>Convenio con la UPNA para el  desarrollo e innovación en área médico sanitaria: innovación en Tecnología Social</t>
  </si>
  <si>
    <t>Becas para  formación de  personal investigador</t>
  </si>
  <si>
    <t>512002 51340  4809 465100</t>
  </si>
  <si>
    <t>549000 52204  2276 312700</t>
  </si>
  <si>
    <t>Convenio para programa de minoría étnicas</t>
  </si>
  <si>
    <t>510000 51200  4819 313903</t>
  </si>
  <si>
    <t>Inversiones Plan de mejora de centros de salud</t>
  </si>
  <si>
    <t>547000 52300  6020 312805</t>
  </si>
  <si>
    <t>Subvención a la Asociación de Ayuda en Carretera de Navarra (DYA) para el transporte sanitario en carretera</t>
  </si>
  <si>
    <t>547000 52300  4819 312200</t>
  </si>
  <si>
    <t>Convenio con DOMENA- Asociación Eduardo Domezain donantes de médula de Navarra</t>
  </si>
  <si>
    <t>Rotonda en N-111 Viana</t>
  </si>
  <si>
    <t xml:space="preserve">Subvención consejo regulador Producción Ecológica </t>
  </si>
  <si>
    <t>Subvención a  EHNE</t>
  </si>
  <si>
    <t>700000 71400  4819 411103</t>
  </si>
  <si>
    <t>Subvención a Consebro</t>
  </si>
  <si>
    <t>721001 72220  4701 413100</t>
  </si>
  <si>
    <t>Actuaciones del Plan Calidad Agroalimentaria</t>
  </si>
  <si>
    <t>721001 72220  2279 413103</t>
  </si>
  <si>
    <t>Subvención al  Centro Nacional de Tecnología y Seguridad Alimentaro-CNTA para inversiones</t>
  </si>
  <si>
    <t>721002 72230  7700 412103</t>
  </si>
  <si>
    <t>Subvención a la Comunidad de Regantes de Bardenas</t>
  </si>
  <si>
    <t>Mejora entorno Río Arga. Parquel fluvial visual-ecológico en Berbinzana</t>
  </si>
  <si>
    <t>Plan Director de la bicicleta</t>
  </si>
  <si>
    <t>740001 74100  6092 456202</t>
  </si>
  <si>
    <t>Subvención al Ayuntamiento de Cortes para aprisco ganadero</t>
  </si>
  <si>
    <t>Convenio Fundación Biodiversidad</t>
  </si>
  <si>
    <t>Subvención centros de Inserción Social por Inversiones</t>
  </si>
  <si>
    <t>881001 84101  7819 241103</t>
  </si>
  <si>
    <t>Profesionalización e innovación en el sector comercio</t>
  </si>
  <si>
    <t xml:space="preserve">Fundación Ilundáin-Lan Sarreran </t>
  </si>
  <si>
    <t>Subvención aCentros Especiales de Empleo por inversiones</t>
  </si>
  <si>
    <t>881001 84100  7709 241103</t>
  </si>
  <si>
    <t xml:space="preserve"> Actuaciones en el polígono industrial de Mendavia</t>
  </si>
  <si>
    <t>Convenio con Fidima y Ayto de Estella para inversiones</t>
  </si>
  <si>
    <t>Convenio con la Cámara de Comercio de Navarra para programas específicos de empleo</t>
  </si>
  <si>
    <t>880002 84500  4459 241302</t>
  </si>
  <si>
    <t>Programa de empleo social protegido</t>
  </si>
  <si>
    <t>900003 91600 4609 231602</t>
  </si>
  <si>
    <t>Ayudas técnicas y a la movilidad de personas dependientes</t>
  </si>
  <si>
    <t>92005 91810  4809 231003</t>
  </si>
  <si>
    <t>92005  91810 4819 231306</t>
  </si>
  <si>
    <t>Ayudas para la atención de servicios personales</t>
  </si>
  <si>
    <t>92006 91830 4809 231402</t>
  </si>
  <si>
    <t>Ayuntamiento de ALLO financiación inversión centro - residencia tercera edad, para cesión de uso al Gobierno de Nava</t>
  </si>
  <si>
    <t>Subvención para la promoción de minorías étnicas</t>
  </si>
  <si>
    <t>Subvención a La Fundación Secretariado Gitano para la adquisición de nueva sede en Navarra</t>
  </si>
  <si>
    <t>Subvención para programas de termalismo</t>
  </si>
  <si>
    <t>Convenio accesibilidad total ASORNA-EUNATE</t>
  </si>
  <si>
    <t>920005 91810  4819 231303</t>
  </si>
  <si>
    <t>Subvención a la Unión Ciclista Navarra</t>
  </si>
  <si>
    <t>940002 95120  4819 336105</t>
  </si>
  <si>
    <t>Construcción y equipamiento de centros cívicos</t>
  </si>
  <si>
    <t>Subvención FUNCIONAMIENTO Secretariado Gitano</t>
  </si>
  <si>
    <t>Convenio AEDONA</t>
  </si>
  <si>
    <t>DYA Subvención nuevo programa piloto, zona Estella, "Nos movemos contigo" inversiones de transporte y acompañamiento</t>
  </si>
  <si>
    <t>DYA Subvención nuevo programa piloto, zona Estella, "Nos movemos contigo" de transporte y acompañamiento</t>
  </si>
  <si>
    <t>Subvención a ADACEN - Elaboración del Proyecto de nuevo edificio en ORCOYEN</t>
  </si>
  <si>
    <t xml:space="preserve">Subvención para adecuación locales para asociaciones </t>
  </si>
  <si>
    <t>Actuaciones especiales en instalaciones de juventud de entidades locales</t>
  </si>
  <si>
    <t>91200 900001 4819 143102</t>
  </si>
  <si>
    <t>Musealización de Las Eretas</t>
  </si>
  <si>
    <t>A20001</t>
  </si>
  <si>
    <t>Puesta en marcha Plan Director Santa Kriz (Eslava)</t>
  </si>
  <si>
    <t>A20002 A2500  4609 334100</t>
  </si>
  <si>
    <t>Formación del  personal bibliotecario</t>
  </si>
  <si>
    <t>A21001A2400  2266 332200</t>
  </si>
  <si>
    <t>Formación gestores culturales</t>
  </si>
  <si>
    <t>A20002</t>
  </si>
  <si>
    <t>Asociación Tiza para la promoción del cómic</t>
  </si>
  <si>
    <t>A21001 A2420  6081 332200</t>
  </si>
  <si>
    <t>Convenio con la  Escuela de Canto Eugenia Echarren</t>
  </si>
  <si>
    <t>Plan Director de Música. Presencia de grupos navarros en las casas de cultura de Navarra</t>
  </si>
  <si>
    <t>Programación Sala Cámara Baluarte Grupos navarros</t>
  </si>
  <si>
    <t>Restauración de la Torre de San Pedro de Olite</t>
  </si>
  <si>
    <t>Iluminación del Castillo de Olite</t>
  </si>
  <si>
    <t>Ayudas para el funcionamiento de la Fundación Lenaers</t>
  </si>
  <si>
    <t>Actuaciones especiales para la construcción y equipamiento de centros cívicos y casas de cultura</t>
  </si>
  <si>
    <t>Biblioteca en Fontellas</t>
  </si>
  <si>
    <t>Museo etnográfico de Sesma</t>
  </si>
  <si>
    <t>A20003</t>
  </si>
  <si>
    <t>Redacción proyecto museo etnologico Julio Caro Baroja en Santodomingo de Estella</t>
  </si>
  <si>
    <t>Convenio con IPES para mantener el Centro Documentación</t>
  </si>
  <si>
    <t>Plan anticrisis.Bono cultural</t>
  </si>
  <si>
    <t>Proyecto "Cultura sobre ruedas"</t>
  </si>
  <si>
    <t>Adquisición fondos documentales para la red de bibliotecas</t>
  </si>
  <si>
    <t>Convenio restauración Castillo de Marcilla</t>
  </si>
  <si>
    <t>A21001</t>
  </si>
  <si>
    <t>Ayuda a otras  instituciones sin ánimo de lucro</t>
  </si>
  <si>
    <t>B20003</t>
  </si>
  <si>
    <t xml:space="preserve">Plan Fomento del Sector Audiovisual </t>
  </si>
  <si>
    <t>B10002</t>
  </si>
  <si>
    <t>Programa difusión derechos laborales entre jóvenes</t>
  </si>
  <si>
    <t xml:space="preserve"> Convenio de colaboración con la Federación de Asociaciones de Inmigrantes de Navarra-FAIN</t>
  </si>
  <si>
    <t>B40000</t>
  </si>
  <si>
    <t>Actuaciones e inversiones para la reactivación de la economía</t>
  </si>
  <si>
    <t>100000</t>
  </si>
  <si>
    <t>Otras actuaciones</t>
  </si>
  <si>
    <t>GOBIERNO DE NAVARRA - PARTIDO SOCIALISTA DE NAVARRA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</si>
</sst>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-;#,##0.00\-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4"/>
      <color indexed="9"/>
      <name val="Calibri"/>
      <family val="2"/>
    </font>
    <font>
      <sz val="24"/>
      <name val="Calibri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/>
    </xf>
    <xf numFmtId="49" fontId="6" fillId="3" borderId="3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94"/>
  <sheetViews>
    <sheetView tabSelected="1" zoomScale="75" zoomScaleNormal="75" workbookViewId="0" topLeftCell="A1">
      <selection activeCell="B3" sqref="B3:E3"/>
    </sheetView>
  </sheetViews>
  <sheetFormatPr defaultColWidth="11.421875" defaultRowHeight="12.75"/>
  <cols>
    <col min="1" max="1" width="1.1484375" style="1" customWidth="1"/>
    <col min="2" max="2" width="5.28125" style="4" bestFit="1" customWidth="1"/>
    <col min="3" max="3" width="119.8515625" style="0" customWidth="1"/>
    <col min="4" max="4" width="33.421875" style="0" customWidth="1"/>
    <col min="5" max="5" width="16.57421875" style="0" customWidth="1"/>
  </cols>
  <sheetData>
    <row r="1" spans="2:5" ht="23.25">
      <c r="B1" s="35" t="s">
        <v>30</v>
      </c>
      <c r="C1" s="36"/>
      <c r="D1" s="36"/>
      <c r="E1" s="37"/>
    </row>
    <row r="2" spans="2:5" ht="23.25">
      <c r="B2" s="38" t="s">
        <v>16</v>
      </c>
      <c r="C2" s="39"/>
      <c r="D2" s="39"/>
      <c r="E2" s="40"/>
    </row>
    <row r="3" spans="2:5" ht="24" thickBot="1">
      <c r="B3" s="41" t="s">
        <v>165</v>
      </c>
      <c r="C3" s="42"/>
      <c r="D3" s="42"/>
      <c r="E3" s="43"/>
    </row>
    <row r="4" spans="2:5" ht="11.25" customHeight="1">
      <c r="B4" s="21"/>
      <c r="C4" s="20"/>
      <c r="D4" s="20"/>
      <c r="E4" s="20"/>
    </row>
    <row r="5" ht="31.5">
      <c r="C5" s="22" t="s">
        <v>29</v>
      </c>
    </row>
    <row r="7" spans="2:243" ht="15.75">
      <c r="B7" s="9" t="s">
        <v>14</v>
      </c>
      <c r="C7" s="28" t="s">
        <v>17</v>
      </c>
      <c r="D7" s="28" t="s">
        <v>0</v>
      </c>
      <c r="E7" s="10" t="s">
        <v>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2:243" ht="15.75">
      <c r="B8" s="11">
        <v>1</v>
      </c>
      <c r="C8" s="12" t="s">
        <v>31</v>
      </c>
      <c r="D8" s="23" t="s">
        <v>32</v>
      </c>
      <c r="E8" s="29">
        <v>100000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2:243" ht="15.75">
      <c r="B9" s="11">
        <v>2</v>
      </c>
      <c r="C9" s="12" t="s">
        <v>3</v>
      </c>
      <c r="D9" s="23" t="s">
        <v>33</v>
      </c>
      <c r="E9" s="29">
        <v>109000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2:243" ht="16.5" thickBot="1">
      <c r="B10" s="11">
        <v>3</v>
      </c>
      <c r="C10" s="12" t="s">
        <v>34</v>
      </c>
      <c r="D10" s="23" t="s">
        <v>35</v>
      </c>
      <c r="E10" s="29">
        <v>100000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s="3" customFormat="1" ht="16.5" thickBot="1">
      <c r="A11" s="2"/>
      <c r="B11" s="13"/>
      <c r="C11" s="14" t="s">
        <v>26</v>
      </c>
      <c r="D11" s="24"/>
      <c r="E11" s="30">
        <f>SUM(E8:E10)</f>
        <v>309000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2:5" s="8" customFormat="1" ht="15.75">
      <c r="B12" s="15"/>
      <c r="C12" s="16"/>
      <c r="D12" s="25"/>
      <c r="E12" s="31"/>
    </row>
    <row r="13" spans="2:243" ht="15.75">
      <c r="B13" s="11">
        <v>4</v>
      </c>
      <c r="C13" s="12" t="s">
        <v>162</v>
      </c>
      <c r="D13" s="23" t="s">
        <v>163</v>
      </c>
      <c r="E13" s="29">
        <v>22500000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2:243" ht="15.75">
      <c r="B14" s="11">
        <v>5</v>
      </c>
      <c r="C14" s="12" t="s">
        <v>36</v>
      </c>
      <c r="D14" s="23">
        <v>124001</v>
      </c>
      <c r="E14" s="29">
        <v>200000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2:243" ht="15.75">
      <c r="B15" s="11">
        <v>6</v>
      </c>
      <c r="C15" s="12" t="s">
        <v>37</v>
      </c>
      <c r="D15" s="23" t="s">
        <v>38</v>
      </c>
      <c r="E15" s="29">
        <v>1000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2:243" ht="16.5" thickBot="1">
      <c r="B16" s="11">
        <v>7</v>
      </c>
      <c r="C16" s="12" t="s">
        <v>39</v>
      </c>
      <c r="D16" s="23">
        <v>140000</v>
      </c>
      <c r="E16" s="29">
        <v>100000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3" customFormat="1" ht="16.5" thickBot="1">
      <c r="A17" s="2"/>
      <c r="B17" s="13"/>
      <c r="C17" s="14" t="s">
        <v>25</v>
      </c>
      <c r="D17" s="24"/>
      <c r="E17" s="30">
        <f>SUM(E13:E16)</f>
        <v>22801000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2:5" s="8" customFormat="1" ht="15.75">
      <c r="B18" s="15"/>
      <c r="C18" s="16"/>
      <c r="D18" s="25"/>
      <c r="E18" s="31"/>
    </row>
    <row r="19" spans="2:243" ht="15.75">
      <c r="B19" s="11">
        <v>8</v>
      </c>
      <c r="C19" s="12" t="s">
        <v>40</v>
      </c>
      <c r="D19" s="23">
        <v>211003</v>
      </c>
      <c r="E19" s="29">
        <v>3720317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2:243" ht="15.75">
      <c r="B20" s="11">
        <v>9</v>
      </c>
      <c r="C20" s="12" t="s">
        <v>41</v>
      </c>
      <c r="D20" s="23">
        <v>211003</v>
      </c>
      <c r="E20" s="29">
        <v>600000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2:243" ht="16.5" thickBot="1">
      <c r="B21" s="11">
        <v>10</v>
      </c>
      <c r="C21" s="12" t="s">
        <v>42</v>
      </c>
      <c r="D21" s="23">
        <v>211003</v>
      </c>
      <c r="E21" s="29">
        <v>140000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3" customFormat="1" ht="16.5" thickBot="1">
      <c r="A22" s="2"/>
      <c r="B22" s="13"/>
      <c r="C22" s="14" t="s">
        <v>27</v>
      </c>
      <c r="D22" s="24"/>
      <c r="E22" s="30">
        <f>SUM(E19:E21)</f>
        <v>4460317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2:5" s="8" customFormat="1" ht="15.75">
      <c r="B23" s="15"/>
      <c r="C23" s="16"/>
      <c r="D23" s="25"/>
      <c r="E23" s="31"/>
    </row>
    <row r="24" spans="2:243" ht="15.75">
      <c r="B24" s="11">
        <v>11</v>
      </c>
      <c r="C24" s="12" t="s">
        <v>43</v>
      </c>
      <c r="D24" s="23" t="s">
        <v>44</v>
      </c>
      <c r="E24" s="29">
        <v>400000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2:243" ht="15.75">
      <c r="B25" s="11">
        <v>12</v>
      </c>
      <c r="C25" s="12" t="s">
        <v>45</v>
      </c>
      <c r="D25" s="23" t="s">
        <v>46</v>
      </c>
      <c r="E25" s="29">
        <v>400000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</row>
    <row r="26" spans="2:243" ht="15.75">
      <c r="B26" s="11">
        <v>13</v>
      </c>
      <c r="C26" s="12" t="s">
        <v>47</v>
      </c>
      <c r="D26" s="23" t="s">
        <v>48</v>
      </c>
      <c r="E26" s="29">
        <v>100000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2:243" ht="15.75">
      <c r="B27" s="11">
        <v>14</v>
      </c>
      <c r="C27" s="12" t="s">
        <v>49</v>
      </c>
      <c r="D27" s="23" t="s">
        <v>50</v>
      </c>
      <c r="E27" s="29">
        <v>25000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2:243" ht="15.75">
      <c r="B28" s="11">
        <v>15</v>
      </c>
      <c r="C28" s="12" t="s">
        <v>49</v>
      </c>
      <c r="D28" s="23" t="s">
        <v>51</v>
      </c>
      <c r="E28" s="29">
        <v>30000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2:243" ht="15.75">
      <c r="B29" s="11">
        <v>16</v>
      </c>
      <c r="C29" s="12" t="s">
        <v>52</v>
      </c>
      <c r="D29" s="23">
        <v>410003</v>
      </c>
      <c r="E29" s="29">
        <v>50000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2:5" s="1" customFormat="1" ht="15.75">
      <c r="B30" s="11">
        <v>17</v>
      </c>
      <c r="C30" s="12" t="s">
        <v>53</v>
      </c>
      <c r="D30" s="23">
        <v>431000</v>
      </c>
      <c r="E30" s="29">
        <v>250000</v>
      </c>
    </row>
    <row r="31" spans="2:243" ht="15.75">
      <c r="B31" s="11">
        <v>18</v>
      </c>
      <c r="C31" s="12" t="s">
        <v>2</v>
      </c>
      <c r="D31" s="23" t="s">
        <v>54</v>
      </c>
      <c r="E31" s="29">
        <v>8100000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2:243" ht="15.75">
      <c r="B32" s="11">
        <v>19</v>
      </c>
      <c r="C32" s="12" t="s">
        <v>55</v>
      </c>
      <c r="D32" s="23">
        <v>410001</v>
      </c>
      <c r="E32" s="29">
        <v>600000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2:243" ht="15.75">
      <c r="B33" s="11">
        <v>20</v>
      </c>
      <c r="C33" s="12" t="s">
        <v>56</v>
      </c>
      <c r="D33" s="23">
        <v>421002</v>
      </c>
      <c r="E33" s="29">
        <v>100000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2:243" ht="15.75">
      <c r="B34" s="11">
        <v>21</v>
      </c>
      <c r="C34" s="12" t="s">
        <v>57</v>
      </c>
      <c r="D34" s="23">
        <v>410001</v>
      </c>
      <c r="E34" s="29">
        <v>1740194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2:243" ht="15.75">
      <c r="B35" s="11">
        <v>22</v>
      </c>
      <c r="C35" s="12" t="s">
        <v>58</v>
      </c>
      <c r="D35" s="23">
        <v>410001</v>
      </c>
      <c r="E35" s="29">
        <v>875000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2:243" ht="15.75">
      <c r="B36" s="11">
        <v>23</v>
      </c>
      <c r="C36" s="12" t="s">
        <v>59</v>
      </c>
      <c r="D36" s="23" t="s">
        <v>5</v>
      </c>
      <c r="E36" s="29">
        <v>500000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2:243" ht="15.75">
      <c r="B37" s="11">
        <v>24</v>
      </c>
      <c r="C37" s="12" t="s">
        <v>60</v>
      </c>
      <c r="D37" s="23">
        <v>410001</v>
      </c>
      <c r="E37" s="29">
        <v>767000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2:243" ht="15.75">
      <c r="B38" s="11">
        <v>25</v>
      </c>
      <c r="C38" s="12" t="s">
        <v>61</v>
      </c>
      <c r="D38" s="23" t="s">
        <v>62</v>
      </c>
      <c r="E38" s="29">
        <v>100000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2:243" ht="15.75">
      <c r="B39" s="11">
        <v>26</v>
      </c>
      <c r="C39" s="12" t="s">
        <v>63</v>
      </c>
      <c r="D39" s="23">
        <v>410001</v>
      </c>
      <c r="E39" s="29">
        <v>60000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2:243" ht="15.75">
      <c r="B40" s="11">
        <v>27</v>
      </c>
      <c r="C40" s="12" t="s">
        <v>64</v>
      </c>
      <c r="D40" s="23" t="s">
        <v>65</v>
      </c>
      <c r="E40" s="29">
        <v>100000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2:243" ht="16.5" thickBot="1">
      <c r="B41" s="11">
        <v>28</v>
      </c>
      <c r="C41" s="12" t="s">
        <v>66</v>
      </c>
      <c r="D41" s="23" t="s">
        <v>4</v>
      </c>
      <c r="E41" s="29">
        <v>50000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5" s="3" customFormat="1" ht="16.5" thickBot="1">
      <c r="A42" s="2"/>
      <c r="B42" s="13"/>
      <c r="C42" s="14" t="s">
        <v>6</v>
      </c>
      <c r="D42" s="24"/>
      <c r="E42" s="30">
        <f>SUM(E24:E41)</f>
        <v>14247194</v>
      </c>
    </row>
    <row r="43" spans="2:5" s="8" customFormat="1" ht="15.75">
      <c r="B43" s="15"/>
      <c r="C43" s="16"/>
      <c r="D43" s="25"/>
      <c r="E43" s="31"/>
    </row>
    <row r="44" spans="2:5" ht="15.75">
      <c r="B44" s="11">
        <v>29</v>
      </c>
      <c r="C44" s="12" t="s">
        <v>67</v>
      </c>
      <c r="D44" s="23">
        <v>512002</v>
      </c>
      <c r="E44" s="29">
        <v>100000</v>
      </c>
    </row>
    <row r="45" spans="2:5" ht="15.75">
      <c r="B45" s="11">
        <v>30</v>
      </c>
      <c r="C45" s="12" t="s">
        <v>68</v>
      </c>
      <c r="D45" s="23" t="s">
        <v>69</v>
      </c>
      <c r="E45" s="29">
        <v>5000</v>
      </c>
    </row>
    <row r="46" spans="2:5" ht="15.75">
      <c r="B46" s="11">
        <v>31</v>
      </c>
      <c r="C46" s="12" t="s">
        <v>7</v>
      </c>
      <c r="D46" s="23" t="s">
        <v>70</v>
      </c>
      <c r="E46" s="29">
        <v>180000</v>
      </c>
    </row>
    <row r="47" spans="2:5" ht="15.75">
      <c r="B47" s="11">
        <v>32</v>
      </c>
      <c r="C47" s="12" t="s">
        <v>71</v>
      </c>
      <c r="D47" s="23" t="s">
        <v>72</v>
      </c>
      <c r="E47" s="29">
        <v>100000</v>
      </c>
    </row>
    <row r="48" spans="2:5" ht="15.75">
      <c r="B48" s="11">
        <v>33</v>
      </c>
      <c r="C48" s="12" t="s">
        <v>73</v>
      </c>
      <c r="D48" s="23" t="s">
        <v>74</v>
      </c>
      <c r="E48" s="29">
        <v>167000</v>
      </c>
    </row>
    <row r="49" spans="2:5" ht="15.75">
      <c r="B49" s="11">
        <v>34</v>
      </c>
      <c r="C49" s="12" t="s">
        <v>75</v>
      </c>
      <c r="D49" s="23" t="s">
        <v>76</v>
      </c>
      <c r="E49" s="29">
        <v>100000</v>
      </c>
    </row>
    <row r="50" spans="2:5" ht="16.5" thickBot="1">
      <c r="B50" s="11">
        <v>35</v>
      </c>
      <c r="C50" s="12" t="s">
        <v>77</v>
      </c>
      <c r="D50" s="23">
        <v>511002</v>
      </c>
      <c r="E50" s="29">
        <v>40000</v>
      </c>
    </row>
    <row r="51" spans="2:5" ht="16.5" thickBot="1">
      <c r="B51" s="13"/>
      <c r="C51" s="14" t="s">
        <v>18</v>
      </c>
      <c r="D51" s="24"/>
      <c r="E51" s="30">
        <f>SUM(E44:E50)</f>
        <v>692000</v>
      </c>
    </row>
    <row r="52" spans="2:5" s="7" customFormat="1" ht="15.75">
      <c r="B52" s="15"/>
      <c r="C52" s="16"/>
      <c r="D52" s="25"/>
      <c r="E52" s="31"/>
    </row>
    <row r="53" spans="2:5" ht="16.5" thickBot="1">
      <c r="B53" s="11">
        <v>36</v>
      </c>
      <c r="C53" s="12" t="s">
        <v>78</v>
      </c>
      <c r="D53" s="23">
        <v>620001</v>
      </c>
      <c r="E53" s="29">
        <v>250000</v>
      </c>
    </row>
    <row r="54" spans="2:5" ht="16.5" thickBot="1">
      <c r="B54" s="13"/>
      <c r="C54" s="14" t="s">
        <v>24</v>
      </c>
      <c r="D54" s="24"/>
      <c r="E54" s="30">
        <f>SUM(E53:E53)</f>
        <v>250000</v>
      </c>
    </row>
    <row r="55" spans="2:5" s="7" customFormat="1" ht="15.75">
      <c r="B55" s="15"/>
      <c r="C55" s="16"/>
      <c r="D55" s="25"/>
      <c r="E55" s="31"/>
    </row>
    <row r="56" spans="2:5" ht="15.75">
      <c r="B56" s="11">
        <v>37</v>
      </c>
      <c r="C56" s="12" t="s">
        <v>79</v>
      </c>
      <c r="D56" s="23">
        <v>721001</v>
      </c>
      <c r="E56" s="29">
        <v>70000</v>
      </c>
    </row>
    <row r="57" spans="2:5" ht="15.75">
      <c r="B57" s="11">
        <v>38</v>
      </c>
      <c r="C57" s="12" t="s">
        <v>80</v>
      </c>
      <c r="D57" s="23" t="s">
        <v>81</v>
      </c>
      <c r="E57" s="29">
        <v>40000</v>
      </c>
    </row>
    <row r="58" spans="2:5" ht="15.75">
      <c r="B58" s="11">
        <v>39</v>
      </c>
      <c r="C58" s="12" t="s">
        <v>82</v>
      </c>
      <c r="D58" s="23" t="s">
        <v>83</v>
      </c>
      <c r="E58" s="29">
        <v>130000</v>
      </c>
    </row>
    <row r="59" spans="2:5" ht="15.75">
      <c r="B59" s="11">
        <v>40</v>
      </c>
      <c r="C59" s="12" t="s">
        <v>84</v>
      </c>
      <c r="D59" s="23" t="s">
        <v>85</v>
      </c>
      <c r="E59" s="29">
        <v>30000</v>
      </c>
    </row>
    <row r="60" spans="2:5" ht="15.75">
      <c r="B60" s="11">
        <v>41</v>
      </c>
      <c r="C60" s="12" t="s">
        <v>86</v>
      </c>
      <c r="D60" s="23">
        <v>721000</v>
      </c>
      <c r="E60" s="29">
        <v>200000</v>
      </c>
    </row>
    <row r="61" spans="2:5" ht="15.75">
      <c r="B61" s="11">
        <v>42</v>
      </c>
      <c r="C61" s="12" t="s">
        <v>28</v>
      </c>
      <c r="D61" s="23" t="s">
        <v>87</v>
      </c>
      <c r="E61" s="29">
        <v>250000</v>
      </c>
    </row>
    <row r="62" spans="2:5" ht="15.75">
      <c r="B62" s="11">
        <v>43</v>
      </c>
      <c r="C62" s="12" t="s">
        <v>88</v>
      </c>
      <c r="D62" s="23">
        <v>740003</v>
      </c>
      <c r="E62" s="29">
        <v>550000</v>
      </c>
    </row>
    <row r="63" spans="2:5" ht="15.75">
      <c r="B63" s="11">
        <v>44</v>
      </c>
      <c r="C63" s="12" t="s">
        <v>89</v>
      </c>
      <c r="D63" s="23">
        <v>740003</v>
      </c>
      <c r="E63" s="29">
        <v>45000</v>
      </c>
    </row>
    <row r="64" spans="2:5" ht="15.75">
      <c r="B64" s="11">
        <v>45</v>
      </c>
      <c r="C64" s="12" t="s">
        <v>90</v>
      </c>
      <c r="D64" s="23" t="s">
        <v>91</v>
      </c>
      <c r="E64" s="29">
        <v>50000</v>
      </c>
    </row>
    <row r="65" spans="2:5" ht="15.75">
      <c r="B65" s="11">
        <v>46</v>
      </c>
      <c r="C65" s="12" t="s">
        <v>92</v>
      </c>
      <c r="D65" s="23">
        <v>711001</v>
      </c>
      <c r="E65" s="29">
        <v>175000</v>
      </c>
    </row>
    <row r="66" spans="2:5" ht="16.5" thickBot="1">
      <c r="B66" s="11">
        <v>47</v>
      </c>
      <c r="C66" s="12" t="s">
        <v>93</v>
      </c>
      <c r="D66" s="23">
        <v>740002</v>
      </c>
      <c r="E66" s="29">
        <v>1000</v>
      </c>
    </row>
    <row r="67" spans="2:5" ht="16.5" thickBot="1">
      <c r="B67" s="13"/>
      <c r="C67" s="14" t="s">
        <v>23</v>
      </c>
      <c r="D67" s="24"/>
      <c r="E67" s="30">
        <f>SUM(E56:E66)</f>
        <v>1541000</v>
      </c>
    </row>
    <row r="68" spans="2:5" s="7" customFormat="1" ht="15.75">
      <c r="B68" s="15"/>
      <c r="C68" s="16"/>
      <c r="D68" s="25"/>
      <c r="E68" s="31"/>
    </row>
    <row r="69" spans="2:5" ht="15.75" customHeight="1">
      <c r="B69" s="11">
        <v>48</v>
      </c>
      <c r="C69" s="12" t="s">
        <v>94</v>
      </c>
      <c r="D69" s="23" t="s">
        <v>95</v>
      </c>
      <c r="E69" s="29">
        <v>350000</v>
      </c>
    </row>
    <row r="70" spans="2:5" ht="15.75">
      <c r="B70" s="11">
        <v>49</v>
      </c>
      <c r="C70" s="12" t="s">
        <v>96</v>
      </c>
      <c r="D70" s="23">
        <v>850002</v>
      </c>
      <c r="E70" s="29">
        <v>200000</v>
      </c>
    </row>
    <row r="71" spans="2:5" ht="15.75">
      <c r="B71" s="11">
        <v>50</v>
      </c>
      <c r="C71" s="12" t="s">
        <v>97</v>
      </c>
      <c r="D71" s="23">
        <v>881001</v>
      </c>
      <c r="E71" s="29">
        <v>150000</v>
      </c>
    </row>
    <row r="72" spans="2:5" ht="15.75">
      <c r="B72" s="11">
        <v>51</v>
      </c>
      <c r="C72" s="12" t="s">
        <v>98</v>
      </c>
      <c r="D72" s="23" t="s">
        <v>99</v>
      </c>
      <c r="E72" s="29">
        <v>190000</v>
      </c>
    </row>
    <row r="73" spans="2:5" ht="15.75">
      <c r="B73" s="11">
        <v>52</v>
      </c>
      <c r="C73" s="12" t="s">
        <v>100</v>
      </c>
      <c r="D73" s="23">
        <v>810001</v>
      </c>
      <c r="E73" s="29">
        <v>400000</v>
      </c>
    </row>
    <row r="74" spans="2:5" ht="15.75">
      <c r="B74" s="11">
        <v>53</v>
      </c>
      <c r="C74" s="12" t="s">
        <v>101</v>
      </c>
      <c r="D74" s="23">
        <v>840001</v>
      </c>
      <c r="E74" s="29">
        <v>400000</v>
      </c>
    </row>
    <row r="75" spans="2:5" ht="16.5" thickBot="1">
      <c r="B75" s="11">
        <v>54</v>
      </c>
      <c r="C75" s="12" t="s">
        <v>102</v>
      </c>
      <c r="D75" s="23" t="s">
        <v>103</v>
      </c>
      <c r="E75" s="29">
        <v>100000</v>
      </c>
    </row>
    <row r="76" spans="2:5" ht="16.5" thickBot="1">
      <c r="B76" s="13"/>
      <c r="C76" s="17" t="s">
        <v>22</v>
      </c>
      <c r="D76" s="26"/>
      <c r="E76" s="30">
        <f>SUM(E69:E75)</f>
        <v>1790000</v>
      </c>
    </row>
    <row r="77" spans="2:5" s="7" customFormat="1" ht="15.75">
      <c r="B77" s="15"/>
      <c r="C77" s="18"/>
      <c r="D77" s="27"/>
      <c r="E77" s="31"/>
    </row>
    <row r="78" spans="2:5" ht="15.75">
      <c r="B78" s="11">
        <v>55</v>
      </c>
      <c r="C78" s="12" t="s">
        <v>104</v>
      </c>
      <c r="D78" s="23" t="s">
        <v>105</v>
      </c>
      <c r="E78" s="29">
        <v>2000000</v>
      </c>
    </row>
    <row r="79" spans="2:5" ht="15.75">
      <c r="B79" s="11">
        <v>56</v>
      </c>
      <c r="C79" s="12" t="s">
        <v>106</v>
      </c>
      <c r="D79" s="23" t="s">
        <v>107</v>
      </c>
      <c r="E79" s="29">
        <v>400000</v>
      </c>
    </row>
    <row r="80" spans="2:5" ht="15.75">
      <c r="B80" s="11">
        <v>57</v>
      </c>
      <c r="C80" s="12" t="s">
        <v>9</v>
      </c>
      <c r="D80" s="23" t="s">
        <v>108</v>
      </c>
      <c r="E80" s="29">
        <v>40000</v>
      </c>
    </row>
    <row r="81" spans="2:5" ht="15.75">
      <c r="B81" s="11">
        <v>58</v>
      </c>
      <c r="C81" s="12" t="s">
        <v>109</v>
      </c>
      <c r="D81" s="23" t="s">
        <v>110</v>
      </c>
      <c r="E81" s="29">
        <v>12000000</v>
      </c>
    </row>
    <row r="82" spans="2:5" ht="15.75">
      <c r="B82" s="11">
        <v>59</v>
      </c>
      <c r="C82" s="12" t="s">
        <v>111</v>
      </c>
      <c r="D82" s="23">
        <v>900001</v>
      </c>
      <c r="E82" s="29">
        <v>680000</v>
      </c>
    </row>
    <row r="83" spans="2:5" ht="15.75">
      <c r="B83" s="11">
        <v>60</v>
      </c>
      <c r="C83" s="12" t="s">
        <v>112</v>
      </c>
      <c r="D83" s="23">
        <v>900001</v>
      </c>
      <c r="E83" s="29">
        <v>100000</v>
      </c>
    </row>
    <row r="84" spans="2:5" ht="15.75">
      <c r="B84" s="11">
        <v>61</v>
      </c>
      <c r="C84" s="12" t="s">
        <v>113</v>
      </c>
      <c r="D84" s="23">
        <v>900003</v>
      </c>
      <c r="E84" s="29">
        <v>100000</v>
      </c>
    </row>
    <row r="85" spans="2:5" ht="15.75">
      <c r="B85" s="11">
        <v>62</v>
      </c>
      <c r="C85" s="12" t="s">
        <v>114</v>
      </c>
      <c r="D85" s="23">
        <v>920005</v>
      </c>
      <c r="E85" s="29">
        <v>400000</v>
      </c>
    </row>
    <row r="86" spans="2:5" ht="15.75">
      <c r="B86" s="11">
        <v>63</v>
      </c>
      <c r="C86" s="12" t="s">
        <v>10</v>
      </c>
      <c r="D86" s="23">
        <v>920005</v>
      </c>
      <c r="E86" s="29">
        <v>230000</v>
      </c>
    </row>
    <row r="87" spans="2:5" ht="15.75">
      <c r="B87" s="11">
        <v>64</v>
      </c>
      <c r="C87" s="12" t="s">
        <v>115</v>
      </c>
      <c r="D87" s="23" t="s">
        <v>116</v>
      </c>
      <c r="E87" s="29">
        <v>50000</v>
      </c>
    </row>
    <row r="88" spans="2:5" ht="15.75">
      <c r="B88" s="11">
        <v>65</v>
      </c>
      <c r="C88" s="12" t="s">
        <v>117</v>
      </c>
      <c r="D88" s="23" t="s">
        <v>118</v>
      </c>
      <c r="E88" s="29">
        <v>100000</v>
      </c>
    </row>
    <row r="89" spans="2:5" ht="15.75">
      <c r="B89" s="11">
        <v>66</v>
      </c>
      <c r="C89" s="12" t="s">
        <v>119</v>
      </c>
      <c r="D89" s="23">
        <v>900001</v>
      </c>
      <c r="E89" s="29">
        <v>100000</v>
      </c>
    </row>
    <row r="90" spans="2:5" ht="15.75">
      <c r="B90" s="11">
        <v>67</v>
      </c>
      <c r="C90" s="12" t="s">
        <v>120</v>
      </c>
      <c r="D90" s="23">
        <v>900003</v>
      </c>
      <c r="E90" s="29">
        <v>50000</v>
      </c>
    </row>
    <row r="91" spans="2:5" ht="15.75">
      <c r="B91" s="11">
        <v>68</v>
      </c>
      <c r="C91" s="12" t="s">
        <v>121</v>
      </c>
      <c r="D91" s="23">
        <v>940002</v>
      </c>
      <c r="E91" s="29">
        <v>300000</v>
      </c>
    </row>
    <row r="92" spans="2:5" ht="15.75">
      <c r="B92" s="11">
        <v>69</v>
      </c>
      <c r="C92" s="12" t="s">
        <v>122</v>
      </c>
      <c r="D92" s="23">
        <v>920005</v>
      </c>
      <c r="E92" s="29">
        <v>60000</v>
      </c>
    </row>
    <row r="93" spans="2:5" ht="15.75">
      <c r="B93" s="11">
        <v>70</v>
      </c>
      <c r="C93" s="12" t="s">
        <v>123</v>
      </c>
      <c r="D93" s="23">
        <v>920005</v>
      </c>
      <c r="E93" s="29">
        <v>140000</v>
      </c>
    </row>
    <row r="94" spans="2:5" ht="15.75">
      <c r="B94" s="11">
        <v>71</v>
      </c>
      <c r="C94" s="12" t="s">
        <v>124</v>
      </c>
      <c r="D94" s="23">
        <v>920003</v>
      </c>
      <c r="E94" s="29">
        <v>30000</v>
      </c>
    </row>
    <row r="95" spans="2:5" ht="15.75">
      <c r="B95" s="11">
        <v>72</v>
      </c>
      <c r="C95" s="12" t="s">
        <v>125</v>
      </c>
      <c r="D95" s="23">
        <v>900001</v>
      </c>
      <c r="E95" s="29">
        <v>500000</v>
      </c>
    </row>
    <row r="96" spans="2:5" ht="15.75">
      <c r="B96" s="11">
        <v>73</v>
      </c>
      <c r="C96" s="12" t="s">
        <v>11</v>
      </c>
      <c r="D96" s="23">
        <v>940001</v>
      </c>
      <c r="E96" s="29">
        <v>3306000</v>
      </c>
    </row>
    <row r="97" spans="2:5" ht="15.75">
      <c r="B97" s="11">
        <v>74</v>
      </c>
      <c r="C97" s="12" t="s">
        <v>126</v>
      </c>
      <c r="D97" s="23">
        <v>960001</v>
      </c>
      <c r="E97" s="29">
        <v>333000</v>
      </c>
    </row>
    <row r="98" spans="2:5" ht="16.5" thickBot="1">
      <c r="B98" s="11">
        <v>75</v>
      </c>
      <c r="C98" s="12" t="s">
        <v>8</v>
      </c>
      <c r="D98" s="23" t="s">
        <v>127</v>
      </c>
      <c r="E98" s="29">
        <v>600000</v>
      </c>
    </row>
    <row r="99" spans="2:5" ht="16.5" thickBot="1">
      <c r="B99" s="13"/>
      <c r="C99" s="17" t="s">
        <v>19</v>
      </c>
      <c r="D99" s="26"/>
      <c r="E99" s="30">
        <f>SUM(E78:E98)</f>
        <v>21519000</v>
      </c>
    </row>
    <row r="100" spans="2:5" s="7" customFormat="1" ht="15.75">
      <c r="B100" s="15"/>
      <c r="C100" s="18"/>
      <c r="D100" s="27"/>
      <c r="E100" s="31"/>
    </row>
    <row r="101" spans="2:5" ht="15.75">
      <c r="B101" s="11">
        <v>76</v>
      </c>
      <c r="C101" s="12" t="s">
        <v>128</v>
      </c>
      <c r="D101" s="23" t="s">
        <v>129</v>
      </c>
      <c r="E101" s="29">
        <v>70000</v>
      </c>
    </row>
    <row r="102" spans="2:5" ht="15.75">
      <c r="B102" s="11">
        <v>77</v>
      </c>
      <c r="C102" s="12" t="s">
        <v>130</v>
      </c>
      <c r="D102" s="23" t="s">
        <v>129</v>
      </c>
      <c r="E102" s="29">
        <v>75000</v>
      </c>
    </row>
    <row r="103" spans="2:5" ht="15.75">
      <c r="B103" s="11">
        <v>78</v>
      </c>
      <c r="C103" s="12" t="s">
        <v>12</v>
      </c>
      <c r="D103" s="23" t="s">
        <v>131</v>
      </c>
      <c r="E103" s="29">
        <v>150000</v>
      </c>
    </row>
    <row r="104" spans="2:5" ht="15.75">
      <c r="B104" s="11">
        <v>79</v>
      </c>
      <c r="C104" s="12" t="s">
        <v>132</v>
      </c>
      <c r="D104" s="23" t="s">
        <v>133</v>
      </c>
      <c r="E104" s="29">
        <v>15000</v>
      </c>
    </row>
    <row r="105" spans="2:5" ht="15.75">
      <c r="B105" s="11">
        <v>80</v>
      </c>
      <c r="C105" s="12" t="s">
        <v>134</v>
      </c>
      <c r="D105" s="23" t="s">
        <v>135</v>
      </c>
      <c r="E105" s="29">
        <v>30000</v>
      </c>
    </row>
    <row r="106" spans="2:5" ht="15.75">
      <c r="B106" s="11">
        <v>81</v>
      </c>
      <c r="C106" s="12" t="s">
        <v>136</v>
      </c>
      <c r="D106" s="23" t="s">
        <v>137</v>
      </c>
      <c r="E106" s="29">
        <v>25000</v>
      </c>
    </row>
    <row r="107" spans="2:5" ht="15.75">
      <c r="B107" s="11">
        <v>82</v>
      </c>
      <c r="C107" s="12" t="s">
        <v>138</v>
      </c>
      <c r="D107" s="23" t="s">
        <v>135</v>
      </c>
      <c r="E107" s="29">
        <v>25000</v>
      </c>
    </row>
    <row r="108" spans="2:5" ht="15.75">
      <c r="B108" s="11">
        <v>83</v>
      </c>
      <c r="C108" s="12" t="s">
        <v>139</v>
      </c>
      <c r="D108" s="23" t="s">
        <v>135</v>
      </c>
      <c r="E108" s="29">
        <v>100000</v>
      </c>
    </row>
    <row r="109" spans="2:5" ht="15.75">
      <c r="B109" s="11">
        <v>84</v>
      </c>
      <c r="C109" s="12" t="s">
        <v>140</v>
      </c>
      <c r="D109" s="23" t="s">
        <v>135</v>
      </c>
      <c r="E109" s="29">
        <v>100000</v>
      </c>
    </row>
    <row r="110" spans="2:5" ht="15.75">
      <c r="B110" s="11">
        <v>85</v>
      </c>
      <c r="C110" s="12" t="s">
        <v>141</v>
      </c>
      <c r="D110" s="23" t="s">
        <v>129</v>
      </c>
      <c r="E110" s="29">
        <v>100000</v>
      </c>
    </row>
    <row r="111" spans="2:5" ht="15.75">
      <c r="B111" s="11">
        <v>86</v>
      </c>
      <c r="C111" s="12" t="s">
        <v>142</v>
      </c>
      <c r="D111" s="23" t="s">
        <v>129</v>
      </c>
      <c r="E111" s="29">
        <v>150000</v>
      </c>
    </row>
    <row r="112" spans="2:5" ht="15.75">
      <c r="B112" s="11">
        <v>87</v>
      </c>
      <c r="C112" s="12" t="s">
        <v>143</v>
      </c>
      <c r="D112" s="23" t="s">
        <v>135</v>
      </c>
      <c r="E112" s="29">
        <v>60000</v>
      </c>
    </row>
    <row r="113" spans="2:5" ht="15.75">
      <c r="B113" s="11">
        <v>88</v>
      </c>
      <c r="C113" s="12" t="s">
        <v>144</v>
      </c>
      <c r="D113" s="23" t="s">
        <v>135</v>
      </c>
      <c r="E113" s="29">
        <v>1012000</v>
      </c>
    </row>
    <row r="114" spans="2:5" ht="15.75">
      <c r="B114" s="11">
        <v>89</v>
      </c>
      <c r="C114" s="12" t="s">
        <v>145</v>
      </c>
      <c r="D114" s="23" t="s">
        <v>129</v>
      </c>
      <c r="E114" s="29">
        <v>300000</v>
      </c>
    </row>
    <row r="115" spans="2:5" ht="15.75">
      <c r="B115" s="11">
        <v>90</v>
      </c>
      <c r="C115" s="12" t="s">
        <v>146</v>
      </c>
      <c r="D115" s="23" t="s">
        <v>147</v>
      </c>
      <c r="E115" s="29">
        <v>200000</v>
      </c>
    </row>
    <row r="116" spans="2:5" ht="15.75">
      <c r="B116" s="11">
        <v>91</v>
      </c>
      <c r="C116" s="12" t="s">
        <v>119</v>
      </c>
      <c r="D116" s="23" t="s">
        <v>135</v>
      </c>
      <c r="E116" s="29">
        <v>300000</v>
      </c>
    </row>
    <row r="117" spans="2:5" ht="15.75">
      <c r="B117" s="11">
        <v>92</v>
      </c>
      <c r="C117" s="12" t="s">
        <v>148</v>
      </c>
      <c r="D117" s="23" t="s">
        <v>147</v>
      </c>
      <c r="E117" s="29">
        <v>75000</v>
      </c>
    </row>
    <row r="118" spans="2:5" ht="15.75">
      <c r="B118" s="11">
        <v>93</v>
      </c>
      <c r="C118" s="12" t="s">
        <v>149</v>
      </c>
      <c r="D118" s="23" t="s">
        <v>13</v>
      </c>
      <c r="E118" s="29">
        <v>39900</v>
      </c>
    </row>
    <row r="119" spans="2:5" ht="15.75">
      <c r="B119" s="11">
        <v>94</v>
      </c>
      <c r="C119" s="12" t="s">
        <v>150</v>
      </c>
      <c r="D119" s="23" t="s">
        <v>135</v>
      </c>
      <c r="E119" s="29">
        <v>500000</v>
      </c>
    </row>
    <row r="120" spans="2:5" ht="15.75">
      <c r="B120" s="11">
        <v>95</v>
      </c>
      <c r="C120" s="12" t="s">
        <v>151</v>
      </c>
      <c r="D120" s="23" t="s">
        <v>135</v>
      </c>
      <c r="E120" s="29">
        <v>300000</v>
      </c>
    </row>
    <row r="121" spans="2:5" ht="15.75">
      <c r="B121" s="11">
        <v>96</v>
      </c>
      <c r="C121" s="12" t="s">
        <v>152</v>
      </c>
      <c r="D121" s="23" t="s">
        <v>137</v>
      </c>
      <c r="E121" s="29">
        <v>50000</v>
      </c>
    </row>
    <row r="122" spans="2:5" ht="16.5" thickBot="1">
      <c r="B122" s="11">
        <v>97</v>
      </c>
      <c r="C122" s="12" t="s">
        <v>153</v>
      </c>
      <c r="D122" s="23" t="s">
        <v>154</v>
      </c>
      <c r="E122" s="29">
        <v>75000</v>
      </c>
    </row>
    <row r="123" spans="2:5" ht="16.5" thickBot="1">
      <c r="B123" s="13"/>
      <c r="C123" s="14" t="s">
        <v>20</v>
      </c>
      <c r="D123" s="24"/>
      <c r="E123" s="30">
        <f>SUM(E101:E122)</f>
        <v>3751900</v>
      </c>
    </row>
    <row r="124" spans="2:5" s="7" customFormat="1" ht="15.75">
      <c r="B124" s="15"/>
      <c r="C124" s="16"/>
      <c r="D124" s="25"/>
      <c r="E124" s="31"/>
    </row>
    <row r="125" spans="2:5" ht="15.75">
      <c r="B125" s="11">
        <v>98</v>
      </c>
      <c r="C125" s="12" t="s">
        <v>155</v>
      </c>
      <c r="D125" s="23" t="s">
        <v>156</v>
      </c>
      <c r="E125" s="29">
        <v>210000</v>
      </c>
    </row>
    <row r="126" spans="2:5" ht="15.75">
      <c r="B126" s="11">
        <v>99</v>
      </c>
      <c r="C126" s="12" t="s">
        <v>157</v>
      </c>
      <c r="D126" s="23" t="s">
        <v>158</v>
      </c>
      <c r="E126" s="29">
        <v>600000</v>
      </c>
    </row>
    <row r="127" spans="2:5" ht="15.75">
      <c r="B127" s="11">
        <v>100</v>
      </c>
      <c r="C127" s="12" t="s">
        <v>159</v>
      </c>
      <c r="D127" s="23" t="s">
        <v>156</v>
      </c>
      <c r="E127" s="29">
        <v>50000</v>
      </c>
    </row>
    <row r="128" spans="2:5" ht="16.5" thickBot="1">
      <c r="B128" s="11">
        <v>101</v>
      </c>
      <c r="C128" s="12" t="s">
        <v>160</v>
      </c>
      <c r="D128" s="23" t="s">
        <v>161</v>
      </c>
      <c r="E128" s="29">
        <v>25000</v>
      </c>
    </row>
    <row r="129" spans="2:5" ht="16.5" thickBot="1">
      <c r="B129" s="13"/>
      <c r="C129" s="17" t="s">
        <v>21</v>
      </c>
      <c r="D129" s="17"/>
      <c r="E129" s="30">
        <f>SUM(E125:E128)</f>
        <v>885000</v>
      </c>
    </row>
    <row r="130" spans="2:5" ht="12.75">
      <c r="B130" s="5"/>
      <c r="C130" s="2"/>
      <c r="D130" s="2"/>
      <c r="E130" s="32"/>
    </row>
    <row r="131" spans="2:5" ht="15.75">
      <c r="B131" s="11">
        <v>102</v>
      </c>
      <c r="C131" s="12" t="s">
        <v>164</v>
      </c>
      <c r="D131" s="23"/>
      <c r="E131" s="29">
        <f>72500000-72246411</f>
        <v>253589</v>
      </c>
    </row>
    <row r="132" spans="2:5" ht="12.75">
      <c r="B132" s="5"/>
      <c r="C132" s="2"/>
      <c r="D132" s="2"/>
      <c r="E132" s="32"/>
    </row>
    <row r="133" spans="2:5" ht="18.75">
      <c r="B133" s="6"/>
      <c r="C133" s="19" t="s">
        <v>1</v>
      </c>
      <c r="D133" s="19"/>
      <c r="E133" s="33">
        <f>E11+E17+E22+E42+E51+E54+E67+E76+E99+E123+E129+E131</f>
        <v>72500000</v>
      </c>
    </row>
    <row r="134" ht="12.75">
      <c r="E134" s="34"/>
    </row>
    <row r="135" ht="12.75">
      <c r="E135" s="34"/>
    </row>
    <row r="136" ht="12.75">
      <c r="E136" s="34"/>
    </row>
    <row r="137" ht="12.75">
      <c r="E137" s="34"/>
    </row>
    <row r="138" ht="12.75">
      <c r="E138" s="34"/>
    </row>
    <row r="139" ht="12.75">
      <c r="E139" s="34"/>
    </row>
    <row r="140" ht="12.75">
      <c r="E140" s="34"/>
    </row>
    <row r="141" ht="12.75">
      <c r="E141" s="34"/>
    </row>
    <row r="142" ht="12.75">
      <c r="E142" s="34"/>
    </row>
    <row r="143" ht="12.75">
      <c r="E143" s="34"/>
    </row>
    <row r="144" ht="12.75">
      <c r="E144" s="34"/>
    </row>
    <row r="145" ht="12.75">
      <c r="E145" s="34"/>
    </row>
    <row r="146" ht="12.75">
      <c r="E146" s="34"/>
    </row>
    <row r="147" ht="12.75">
      <c r="E147" s="34"/>
    </row>
    <row r="148" ht="12.75">
      <c r="E148" s="34"/>
    </row>
    <row r="149" ht="12.75">
      <c r="E149" s="34"/>
    </row>
    <row r="150" ht="12.75">
      <c r="E150" s="34"/>
    </row>
    <row r="151" ht="12.75">
      <c r="E151" s="34"/>
    </row>
    <row r="152" ht="12.75">
      <c r="E152" s="34"/>
    </row>
    <row r="153" ht="12.75">
      <c r="E153" s="34"/>
    </row>
    <row r="154" ht="12.75">
      <c r="E154" s="34"/>
    </row>
    <row r="155" ht="12.75">
      <c r="E155" s="34"/>
    </row>
    <row r="156" ht="12.75">
      <c r="E156" s="34"/>
    </row>
    <row r="157" ht="12.75">
      <c r="E157" s="34"/>
    </row>
    <row r="158" ht="12.75">
      <c r="E158" s="34"/>
    </row>
    <row r="159" ht="12.75">
      <c r="E159" s="34"/>
    </row>
    <row r="160" ht="12.75">
      <c r="E160" s="34"/>
    </row>
    <row r="161" ht="12.75">
      <c r="E161" s="34"/>
    </row>
    <row r="162" ht="12.75">
      <c r="E162" s="34"/>
    </row>
    <row r="163" ht="12.75">
      <c r="E163" s="34"/>
    </row>
    <row r="164" ht="12.75">
      <c r="E164" s="34"/>
    </row>
    <row r="165" ht="12.75">
      <c r="E165" s="34"/>
    </row>
    <row r="166" ht="12.75">
      <c r="E166" s="34"/>
    </row>
    <row r="167" ht="12.75">
      <c r="E167" s="34"/>
    </row>
    <row r="168" ht="12.75">
      <c r="E168" s="34"/>
    </row>
    <row r="169" ht="12.75">
      <c r="E169" s="34"/>
    </row>
    <row r="170" ht="12.75">
      <c r="E170" s="34"/>
    </row>
    <row r="171" ht="12.75">
      <c r="E171" s="34"/>
    </row>
    <row r="172" ht="12.75">
      <c r="E172" s="34"/>
    </row>
    <row r="173" ht="12.75">
      <c r="E173" s="34"/>
    </row>
    <row r="174" ht="12.75">
      <c r="E174" s="34"/>
    </row>
    <row r="175" ht="12.75">
      <c r="E175" s="34"/>
    </row>
    <row r="176" ht="12.75">
      <c r="E176" s="34"/>
    </row>
    <row r="177" ht="12.75">
      <c r="E177" s="34"/>
    </row>
    <row r="178" ht="12.75">
      <c r="E178" s="34"/>
    </row>
    <row r="179" ht="12.75">
      <c r="E179" s="34"/>
    </row>
    <row r="180" ht="12.75">
      <c r="E180" s="34"/>
    </row>
    <row r="181" ht="12.75">
      <c r="E181" s="34"/>
    </row>
    <row r="182" ht="12.75">
      <c r="E182" s="34"/>
    </row>
    <row r="183" ht="12.75">
      <c r="E183" s="34"/>
    </row>
    <row r="184" ht="12.75">
      <c r="E184" s="34"/>
    </row>
    <row r="185" ht="12.75">
      <c r="E185" s="34"/>
    </row>
    <row r="186" ht="12.75">
      <c r="E186" s="34"/>
    </row>
    <row r="187" ht="12.75">
      <c r="E187" s="34"/>
    </row>
    <row r="188" ht="12.75">
      <c r="E188" s="34"/>
    </row>
    <row r="189" ht="12.75">
      <c r="E189" s="34"/>
    </row>
    <row r="190" ht="12.75">
      <c r="E190" s="34"/>
    </row>
    <row r="191" ht="12.75">
      <c r="E191" s="34"/>
    </row>
    <row r="192" ht="12.75">
      <c r="E192" s="34"/>
    </row>
    <row r="193" ht="12.75">
      <c r="E193" s="34"/>
    </row>
    <row r="194" ht="12.75">
      <c r="E194" s="34"/>
    </row>
  </sheetData>
  <mergeCells count="3">
    <mergeCell ref="B1:E1"/>
    <mergeCell ref="B2:E2"/>
    <mergeCell ref="B3:E3"/>
  </mergeCells>
  <printOptions horizontalCentered="1" verticalCentered="1"/>
  <pageMargins left="0.3937007874015748" right="0.1968503937007874" top="0.1968503937007874" bottom="0.1968503937007874" header="0" footer="0"/>
  <pageSetup fitToHeight="3" horizontalDpi="600" verticalDpi="600" orientation="landscape" paperSize="9" scale="8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N017570</dc:creator>
  <cp:keywords/>
  <dc:description/>
  <cp:lastModifiedBy>x044544</cp:lastModifiedBy>
  <cp:lastPrinted>2009-11-19T10:08:15Z</cp:lastPrinted>
  <dcterms:created xsi:type="dcterms:W3CDTF">2008-11-18T17:00:08Z</dcterms:created>
  <dcterms:modified xsi:type="dcterms:W3CDTF">2009-11-19T12:50:03Z</dcterms:modified>
  <cp:category/>
  <cp:version/>
  <cp:contentType/>
  <cp:contentStatus/>
</cp:coreProperties>
</file>