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280" activeTab="0"/>
  </bookViews>
  <sheets>
    <sheet name="Hoja2" sheetId="1" r:id="rId1"/>
    <sheet name="Hoja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<sst xmlns="http://schemas.openxmlformats.org/spreadsheetml/2006/main" count="316" uniqueCount="50">
  <si>
    <t>SNSO</t>
  </si>
  <si>
    <t>PF</t>
  </si>
  <si>
    <t>ANE</t>
  </si>
  <si>
    <t>HTN</t>
  </si>
  <si>
    <t>SNE</t>
  </si>
  <si>
    <t>TOTAL</t>
  </si>
  <si>
    <t>SUMA</t>
  </si>
  <si>
    <t>Electores</t>
  </si>
  <si>
    <t>Nº votantes</t>
  </si>
  <si>
    <t>% Participac.</t>
  </si>
  <si>
    <t>Cumpliment.</t>
  </si>
  <si>
    <t>Blancos</t>
  </si>
  <si>
    <t>T.Válidos</t>
  </si>
  <si>
    <t>Nulos</t>
  </si>
  <si>
    <t>Total votos</t>
  </si>
  <si>
    <t>FUNCIONARIOS</t>
  </si>
  <si>
    <t>LABORALES</t>
  </si>
  <si>
    <t>GOBIERNO DE NAVARRA - DIRECCIÓN GENERAL DE FUNCIÓN PÚBLICA</t>
  </si>
  <si>
    <t>1. ELECTORES, VOTANTES, PARTICIPACIÓN Y DISTRIBUCIÓN DE VOTOS</t>
  </si>
  <si>
    <t xml:space="preserve"> </t>
  </si>
  <si>
    <t>2. VOTOS OBTENIDOS POR CADA CANDIDATURA</t>
  </si>
  <si>
    <t>AFAPNA</t>
  </si>
  <si>
    <t>ANPE</t>
  </si>
  <si>
    <t>APF</t>
  </si>
  <si>
    <t>APS</t>
  </si>
  <si>
    <t>CCOO</t>
  </si>
  <si>
    <t>CSI-CSIF</t>
  </si>
  <si>
    <t>ELA</t>
  </si>
  <si>
    <t>LAB</t>
  </si>
  <si>
    <t>SATSE</t>
  </si>
  <si>
    <t>SMN</t>
  </si>
  <si>
    <t>SPA</t>
  </si>
  <si>
    <t>STAJ</t>
  </si>
  <si>
    <t>UGT</t>
  </si>
  <si>
    <t>USAE</t>
  </si>
  <si>
    <t>USO</t>
  </si>
  <si>
    <t>3. REPRESENTANTES OBTENIDOS POR CADA CANDIDATURA</t>
  </si>
  <si>
    <t>T. Represent</t>
  </si>
  <si>
    <t xml:space="preserve">  </t>
  </si>
  <si>
    <t>DOC</t>
  </si>
  <si>
    <t>NUCL</t>
  </si>
  <si>
    <t>JUST</t>
  </si>
  <si>
    <t>STEE-EILAS</t>
  </si>
  <si>
    <t>SNS-O</t>
  </si>
  <si>
    <t>ELECCIONES SINDICALES 2015 (20 DE MAYO)</t>
  </si>
  <si>
    <t>ANAP</t>
  </si>
  <si>
    <t>INDJ</t>
  </si>
  <si>
    <t>ISPLN</t>
  </si>
  <si>
    <t>Votos</t>
  </si>
  <si>
    <t>INAFI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</si>
</sst>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" fontId="2" fillId="0" borderId="12" xfId="0" applyNumberFormat="1" applyFont="1" applyBorder="1" applyAlignment="1">
      <alignment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" fillId="0" borderId="22" xfId="0" applyFont="1" applyBorder="1" applyAlignment="1">
      <alignment/>
    </xf>
    <xf numFmtId="1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1" fontId="1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 vertical="center"/>
    </xf>
    <xf numFmtId="1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 vertical="center"/>
    </xf>
    <xf numFmtId="1" fontId="1" fillId="0" borderId="35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/>
    </xf>
    <xf numFmtId="1" fontId="2" fillId="0" borderId="37" xfId="0" applyNumberFormat="1" applyFont="1" applyBorder="1" applyAlignment="1">
      <alignment vertical="center"/>
    </xf>
    <xf numFmtId="0" fontId="1" fillId="0" borderId="35" xfId="0" applyFont="1" applyBorder="1" applyAlignment="1">
      <alignment/>
    </xf>
    <xf numFmtId="0" fontId="2" fillId="0" borderId="37" xfId="0" applyFont="1" applyBorder="1" applyAlignment="1">
      <alignment vertical="center"/>
    </xf>
    <xf numFmtId="1" fontId="2" fillId="0" borderId="3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" fontId="2" fillId="0" borderId="25" xfId="0" applyNumberFormat="1" applyFont="1" applyBorder="1" applyAlignment="1">
      <alignment vertical="center"/>
    </xf>
    <xf numFmtId="1" fontId="1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1" fontId="2" fillId="0" borderId="28" xfId="0" applyNumberFormat="1" applyFont="1" applyBorder="1" applyAlignment="1">
      <alignment vertical="center"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9" xfId="0" applyNumberFormat="1" applyFont="1" applyBorder="1" applyAlignment="1">
      <alignment vertical="center"/>
    </xf>
    <xf numFmtId="0" fontId="1" fillId="0" borderId="18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JUSTIC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INDJ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INAF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ISPL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SNSO%20La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N&#218;CLEO%20La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ANAP%20L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HTN%20L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S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SNS-Fun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DOCENTES%20No%20Univers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N&#218;CLEO%20Fun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POLICIA%20FOR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ANAP%20Fun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AN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04428\Downloads\RHTN%20Fu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562</v>
          </cell>
        </row>
        <row r="15">
          <cell r="D15">
            <v>388</v>
          </cell>
        </row>
        <row r="16">
          <cell r="D16">
            <v>69.03914590747331</v>
          </cell>
        </row>
        <row r="20">
          <cell r="D20">
            <v>369</v>
          </cell>
        </row>
        <row r="21">
          <cell r="D21">
            <v>13</v>
          </cell>
        </row>
        <row r="22">
          <cell r="D22">
            <v>382</v>
          </cell>
        </row>
        <row r="24">
          <cell r="D24">
            <v>6</v>
          </cell>
        </row>
        <row r="26">
          <cell r="D26">
            <v>388</v>
          </cell>
        </row>
        <row r="32">
          <cell r="B32">
            <v>126</v>
          </cell>
          <cell r="E32">
            <v>6</v>
          </cell>
        </row>
        <row r="33">
          <cell r="B33">
            <v>39</v>
          </cell>
          <cell r="E33">
            <v>2</v>
          </cell>
        </row>
        <row r="34">
          <cell r="B34">
            <v>55</v>
          </cell>
          <cell r="E34">
            <v>2</v>
          </cell>
        </row>
        <row r="35">
          <cell r="B35">
            <v>35</v>
          </cell>
          <cell r="E35">
            <v>2</v>
          </cell>
        </row>
        <row r="36">
          <cell r="B36">
            <v>79</v>
          </cell>
          <cell r="E36">
            <v>4</v>
          </cell>
        </row>
        <row r="37">
          <cell r="B37">
            <v>35</v>
          </cell>
          <cell r="E37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89</v>
          </cell>
        </row>
        <row r="15">
          <cell r="D15">
            <v>72</v>
          </cell>
        </row>
        <row r="16">
          <cell r="D16">
            <v>80.89887640449439</v>
          </cell>
        </row>
        <row r="20">
          <cell r="D20">
            <v>70</v>
          </cell>
        </row>
        <row r="21">
          <cell r="D21">
            <v>2</v>
          </cell>
        </row>
        <row r="22">
          <cell r="D22">
            <v>72</v>
          </cell>
        </row>
        <row r="24">
          <cell r="D24">
            <v>0</v>
          </cell>
        </row>
        <row r="26">
          <cell r="D26">
            <v>72</v>
          </cell>
        </row>
        <row r="32">
          <cell r="B32">
            <v>8</v>
          </cell>
          <cell r="E32">
            <v>1</v>
          </cell>
        </row>
        <row r="33">
          <cell r="B33">
            <v>9</v>
          </cell>
          <cell r="E33">
            <v>1</v>
          </cell>
        </row>
        <row r="34">
          <cell r="B34">
            <v>19</v>
          </cell>
          <cell r="E34">
            <v>2</v>
          </cell>
        </row>
        <row r="35">
          <cell r="B35">
            <v>14</v>
          </cell>
          <cell r="E35">
            <v>1</v>
          </cell>
        </row>
        <row r="36">
          <cell r="B36">
            <v>20</v>
          </cell>
          <cell r="E36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167</v>
          </cell>
        </row>
        <row r="15">
          <cell r="D15">
            <v>108</v>
          </cell>
        </row>
        <row r="16">
          <cell r="D16">
            <v>64.67065868263474</v>
          </cell>
        </row>
        <row r="20">
          <cell r="D20">
            <v>107</v>
          </cell>
        </row>
        <row r="21">
          <cell r="D21">
            <v>0</v>
          </cell>
        </row>
        <row r="22">
          <cell r="D22">
            <v>107</v>
          </cell>
        </row>
        <row r="24">
          <cell r="D24">
            <v>1</v>
          </cell>
        </row>
        <row r="26">
          <cell r="D26">
            <v>108</v>
          </cell>
        </row>
        <row r="32">
          <cell r="B32">
            <v>18</v>
          </cell>
          <cell r="E32">
            <v>1</v>
          </cell>
        </row>
        <row r="33">
          <cell r="B33">
            <v>18</v>
          </cell>
          <cell r="E33">
            <v>1</v>
          </cell>
        </row>
        <row r="34">
          <cell r="B34">
            <v>18</v>
          </cell>
          <cell r="E34">
            <v>2</v>
          </cell>
        </row>
        <row r="35">
          <cell r="B35">
            <v>45</v>
          </cell>
          <cell r="E35">
            <v>4</v>
          </cell>
        </row>
        <row r="36">
          <cell r="B36">
            <v>8</v>
          </cell>
          <cell r="E36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D16">
            <v>0</v>
          </cell>
        </row>
        <row r="22">
          <cell r="D22">
            <v>0</v>
          </cell>
        </row>
        <row r="26">
          <cell r="D2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D16">
            <v>0</v>
          </cell>
        </row>
        <row r="22">
          <cell r="D22">
            <v>0</v>
          </cell>
        </row>
        <row r="26">
          <cell r="D2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247</v>
          </cell>
        </row>
        <row r="15">
          <cell r="D15">
            <v>190</v>
          </cell>
        </row>
        <row r="16">
          <cell r="D16">
            <v>76.92307692307692</v>
          </cell>
        </row>
        <row r="20">
          <cell r="D20">
            <v>188</v>
          </cell>
        </row>
        <row r="21">
          <cell r="D21">
            <v>2</v>
          </cell>
        </row>
        <row r="22">
          <cell r="D22">
            <v>190</v>
          </cell>
        </row>
        <row r="24">
          <cell r="D24">
            <v>0</v>
          </cell>
        </row>
        <row r="26">
          <cell r="D26">
            <v>190</v>
          </cell>
        </row>
        <row r="32">
          <cell r="B32">
            <v>27</v>
          </cell>
          <cell r="E32">
            <v>1</v>
          </cell>
        </row>
        <row r="33">
          <cell r="B33">
            <v>75</v>
          </cell>
          <cell r="E33">
            <v>4</v>
          </cell>
        </row>
        <row r="34">
          <cell r="B34">
            <v>4</v>
          </cell>
          <cell r="E34">
            <v>0</v>
          </cell>
        </row>
        <row r="35">
          <cell r="B35">
            <v>9</v>
          </cell>
          <cell r="E35">
            <v>0</v>
          </cell>
        </row>
        <row r="36">
          <cell r="B36">
            <v>10</v>
          </cell>
          <cell r="E36">
            <v>1</v>
          </cell>
        </row>
        <row r="37">
          <cell r="B37">
            <v>63</v>
          </cell>
          <cell r="E37">
            <v>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31</v>
          </cell>
        </row>
        <row r="15">
          <cell r="D15">
            <v>22</v>
          </cell>
        </row>
        <row r="16">
          <cell r="D16">
            <v>70.96774193548387</v>
          </cell>
        </row>
        <row r="20">
          <cell r="D20">
            <v>22</v>
          </cell>
        </row>
        <row r="21">
          <cell r="D21">
            <v>0</v>
          </cell>
        </row>
        <row r="22">
          <cell r="D22">
            <v>22</v>
          </cell>
        </row>
        <row r="24">
          <cell r="D24">
            <v>0</v>
          </cell>
        </row>
        <row r="26">
          <cell r="D26">
            <v>22</v>
          </cell>
        </row>
        <row r="32">
          <cell r="B32">
            <v>6</v>
          </cell>
          <cell r="E32">
            <v>0</v>
          </cell>
        </row>
        <row r="33">
          <cell r="B33">
            <v>31</v>
          </cell>
          <cell r="E33">
            <v>1</v>
          </cell>
        </row>
        <row r="34">
          <cell r="B34">
            <v>25</v>
          </cell>
          <cell r="E34">
            <v>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20</v>
          </cell>
        </row>
        <row r="15">
          <cell r="D15">
            <v>18</v>
          </cell>
        </row>
        <row r="16">
          <cell r="D16">
            <v>90</v>
          </cell>
        </row>
        <row r="20">
          <cell r="D20">
            <v>18</v>
          </cell>
        </row>
        <row r="21">
          <cell r="D21">
            <v>0</v>
          </cell>
        </row>
        <row r="22">
          <cell r="D22">
            <v>18</v>
          </cell>
        </row>
        <row r="24">
          <cell r="D24">
            <v>0</v>
          </cell>
        </row>
        <row r="26">
          <cell r="D26">
            <v>18</v>
          </cell>
        </row>
        <row r="32">
          <cell r="B32">
            <v>5</v>
          </cell>
        </row>
        <row r="33">
          <cell r="B33">
            <v>3</v>
          </cell>
        </row>
        <row r="34">
          <cell r="B34">
            <v>1</v>
          </cell>
        </row>
        <row r="35">
          <cell r="B35">
            <v>3</v>
          </cell>
        </row>
        <row r="36">
          <cell r="B36">
            <v>6</v>
          </cell>
          <cell r="E3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161</v>
          </cell>
        </row>
        <row r="15">
          <cell r="D15">
            <v>116</v>
          </cell>
        </row>
        <row r="16">
          <cell r="D16">
            <v>72.04968944099379</v>
          </cell>
        </row>
        <row r="20">
          <cell r="D20">
            <v>113</v>
          </cell>
        </row>
        <row r="21">
          <cell r="D21">
            <v>2</v>
          </cell>
        </row>
        <row r="22">
          <cell r="D22">
            <v>115</v>
          </cell>
        </row>
        <row r="24">
          <cell r="D24">
            <v>1</v>
          </cell>
        </row>
        <row r="26">
          <cell r="D26">
            <v>116</v>
          </cell>
        </row>
        <row r="32">
          <cell r="B32">
            <v>12</v>
          </cell>
          <cell r="E32">
            <v>1</v>
          </cell>
        </row>
        <row r="33">
          <cell r="B33">
            <v>24</v>
          </cell>
          <cell r="E33">
            <v>2</v>
          </cell>
        </row>
        <row r="34">
          <cell r="B34">
            <v>25</v>
          </cell>
          <cell r="E34">
            <v>2</v>
          </cell>
        </row>
        <row r="35">
          <cell r="B35">
            <v>25</v>
          </cell>
          <cell r="E35">
            <v>2</v>
          </cell>
        </row>
        <row r="36">
          <cell r="B36">
            <v>15</v>
          </cell>
          <cell r="E36">
            <v>1</v>
          </cell>
        </row>
        <row r="37">
          <cell r="B37">
            <v>12</v>
          </cell>
          <cell r="E3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D16">
            <v>0</v>
          </cell>
        </row>
        <row r="22">
          <cell r="D22">
            <v>0</v>
          </cell>
        </row>
        <row r="26">
          <cell r="D2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8199</v>
          </cell>
        </row>
        <row r="15">
          <cell r="D15">
            <v>4207</v>
          </cell>
        </row>
        <row r="16">
          <cell r="D16">
            <v>51.3111355043298</v>
          </cell>
        </row>
        <row r="20">
          <cell r="D20">
            <v>4126</v>
          </cell>
        </row>
        <row r="21">
          <cell r="D21">
            <v>47</v>
          </cell>
        </row>
        <row r="22">
          <cell r="D22">
            <v>4173</v>
          </cell>
        </row>
        <row r="24">
          <cell r="D24">
            <v>34</v>
          </cell>
        </row>
        <row r="26">
          <cell r="D26">
            <v>4207</v>
          </cell>
        </row>
        <row r="32">
          <cell r="B32">
            <v>590</v>
          </cell>
          <cell r="E32">
            <v>8</v>
          </cell>
        </row>
        <row r="33">
          <cell r="B33">
            <v>455</v>
          </cell>
          <cell r="E33">
            <v>6</v>
          </cell>
        </row>
        <row r="34">
          <cell r="B34">
            <v>273</v>
          </cell>
          <cell r="E34">
            <v>3</v>
          </cell>
        </row>
        <row r="35">
          <cell r="B35">
            <v>505</v>
          </cell>
          <cell r="E35">
            <v>6</v>
          </cell>
        </row>
        <row r="36">
          <cell r="B36">
            <v>231</v>
          </cell>
          <cell r="E36">
            <v>3</v>
          </cell>
        </row>
        <row r="37">
          <cell r="B37">
            <v>304</v>
          </cell>
          <cell r="E37">
            <v>4</v>
          </cell>
        </row>
        <row r="38">
          <cell r="B38">
            <v>863</v>
          </cell>
          <cell r="E38">
            <v>11</v>
          </cell>
        </row>
        <row r="39">
          <cell r="B39">
            <v>788</v>
          </cell>
          <cell r="E39">
            <v>10</v>
          </cell>
        </row>
        <row r="40">
          <cell r="B40">
            <v>117</v>
          </cell>
          <cell r="E4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3265</v>
          </cell>
        </row>
        <row r="15">
          <cell r="D15">
            <v>1625</v>
          </cell>
        </row>
        <row r="16">
          <cell r="D16">
            <v>49.77029096477795</v>
          </cell>
        </row>
        <row r="20">
          <cell r="D20">
            <v>1583</v>
          </cell>
        </row>
        <row r="21">
          <cell r="D21">
            <v>21</v>
          </cell>
        </row>
        <row r="22">
          <cell r="D22">
            <v>1604</v>
          </cell>
        </row>
        <row r="24">
          <cell r="D24">
            <v>21</v>
          </cell>
        </row>
        <row r="26">
          <cell r="D26">
            <v>1625</v>
          </cell>
        </row>
        <row r="32">
          <cell r="B32">
            <v>258</v>
          </cell>
          <cell r="E32">
            <v>5</v>
          </cell>
        </row>
        <row r="33">
          <cell r="B33">
            <v>207</v>
          </cell>
          <cell r="E33">
            <v>4</v>
          </cell>
        </row>
        <row r="34">
          <cell r="B34">
            <v>285</v>
          </cell>
          <cell r="E34">
            <v>6</v>
          </cell>
        </row>
        <row r="35">
          <cell r="B35">
            <v>543</v>
          </cell>
          <cell r="E35">
            <v>11</v>
          </cell>
        </row>
        <row r="36">
          <cell r="B36">
            <v>180</v>
          </cell>
          <cell r="E36">
            <v>3</v>
          </cell>
        </row>
        <row r="37">
          <cell r="B37">
            <v>110</v>
          </cell>
          <cell r="E37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6">
          <cell r="D16">
            <v>0</v>
          </cell>
        </row>
        <row r="22">
          <cell r="D22">
            <v>0</v>
          </cell>
        </row>
        <row r="26">
          <cell r="D2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508</v>
          </cell>
        </row>
        <row r="15">
          <cell r="D15">
            <v>313</v>
          </cell>
        </row>
        <row r="16">
          <cell r="D16">
            <v>61.61417322834646</v>
          </cell>
        </row>
        <row r="20">
          <cell r="D20">
            <v>308</v>
          </cell>
        </row>
        <row r="21">
          <cell r="D21">
            <v>4</v>
          </cell>
        </row>
        <row r="22">
          <cell r="D22">
            <v>312</v>
          </cell>
        </row>
        <row r="24">
          <cell r="D24">
            <v>1</v>
          </cell>
        </row>
        <row r="26">
          <cell r="D26">
            <v>313</v>
          </cell>
        </row>
        <row r="32">
          <cell r="B32">
            <v>51</v>
          </cell>
          <cell r="E32">
            <v>3</v>
          </cell>
        </row>
        <row r="33">
          <cell r="B33">
            <v>21</v>
          </cell>
          <cell r="E33">
            <v>1</v>
          </cell>
        </row>
        <row r="34">
          <cell r="B34">
            <v>60</v>
          </cell>
          <cell r="E34">
            <v>3</v>
          </cell>
        </row>
        <row r="35">
          <cell r="B35">
            <v>121</v>
          </cell>
          <cell r="E35">
            <v>7</v>
          </cell>
        </row>
        <row r="36">
          <cell r="B36">
            <v>24</v>
          </cell>
          <cell r="E36">
            <v>1</v>
          </cell>
        </row>
        <row r="37">
          <cell r="B37">
            <v>31</v>
          </cell>
          <cell r="E37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509</v>
          </cell>
        </row>
        <row r="15">
          <cell r="D15">
            <v>351</v>
          </cell>
        </row>
        <row r="16">
          <cell r="D16">
            <v>68.95874263261297</v>
          </cell>
        </row>
        <row r="20">
          <cell r="D20">
            <v>338</v>
          </cell>
        </row>
        <row r="21">
          <cell r="D21">
            <v>11</v>
          </cell>
        </row>
        <row r="22">
          <cell r="D22">
            <v>349</v>
          </cell>
        </row>
        <row r="24">
          <cell r="D24">
            <v>2</v>
          </cell>
        </row>
        <row r="26">
          <cell r="D26">
            <v>351</v>
          </cell>
        </row>
        <row r="32">
          <cell r="B32">
            <v>56</v>
          </cell>
          <cell r="E32">
            <v>3</v>
          </cell>
        </row>
        <row r="33">
          <cell r="B33">
            <v>62</v>
          </cell>
          <cell r="E33">
            <v>3</v>
          </cell>
        </row>
        <row r="34">
          <cell r="B34">
            <v>186</v>
          </cell>
          <cell r="E34">
            <v>9</v>
          </cell>
        </row>
        <row r="35">
          <cell r="B35">
            <v>34</v>
          </cell>
          <cell r="E35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310</v>
          </cell>
        </row>
        <row r="15">
          <cell r="D15">
            <v>163</v>
          </cell>
        </row>
        <row r="16">
          <cell r="D16">
            <v>52.58064516129032</v>
          </cell>
        </row>
        <row r="20">
          <cell r="D20">
            <v>156</v>
          </cell>
        </row>
        <row r="21">
          <cell r="D21">
            <v>7</v>
          </cell>
        </row>
        <row r="22">
          <cell r="D22">
            <v>163</v>
          </cell>
        </row>
        <row r="24">
          <cell r="D24">
            <v>0</v>
          </cell>
        </row>
        <row r="26">
          <cell r="D26">
            <v>163</v>
          </cell>
        </row>
        <row r="32">
          <cell r="B32">
            <v>63</v>
          </cell>
          <cell r="E32">
            <v>5</v>
          </cell>
        </row>
        <row r="33">
          <cell r="B33">
            <v>46</v>
          </cell>
          <cell r="E33">
            <v>4</v>
          </cell>
        </row>
        <row r="34">
          <cell r="B34">
            <v>25</v>
          </cell>
          <cell r="E34">
            <v>2</v>
          </cell>
        </row>
        <row r="35">
          <cell r="B35">
            <v>22</v>
          </cell>
          <cell r="E3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30">
      <selection activeCell="D54" sqref="D54"/>
    </sheetView>
  </sheetViews>
  <sheetFormatPr defaultColWidth="11.421875" defaultRowHeight="12.75"/>
  <cols>
    <col min="1" max="1" width="11.00390625" style="0" customWidth="1"/>
    <col min="2" max="2" width="7.57421875" style="0" hidden="1" customWidth="1"/>
    <col min="3" max="3" width="7.7109375" style="0" customWidth="1"/>
    <col min="4" max="4" width="7.28125" style="0" customWidth="1"/>
    <col min="5" max="5" width="7.00390625" style="0" hidden="1" customWidth="1"/>
    <col min="6" max="6" width="6.421875" style="0" customWidth="1"/>
    <col min="7" max="7" width="5.7109375" style="0" customWidth="1"/>
    <col min="8" max="8" width="5.57421875" style="0" customWidth="1"/>
    <col min="9" max="9" width="6.00390625" style="0" customWidth="1"/>
    <col min="10" max="11" width="5.57421875" style="0" customWidth="1"/>
    <col min="12" max="12" width="5.140625" style="0" customWidth="1"/>
    <col min="13" max="13" width="6.140625" style="0" hidden="1" customWidth="1"/>
    <col min="14" max="14" width="8.00390625" style="0" customWidth="1"/>
    <col min="15" max="15" width="7.00390625" style="0" hidden="1" customWidth="1"/>
    <col min="16" max="16" width="6.8515625" style="0" customWidth="1"/>
    <col min="17" max="17" width="6.421875" style="0" customWidth="1"/>
    <col min="18" max="18" width="7.00390625" style="0" customWidth="1"/>
    <col min="19" max="19" width="8.140625" style="0" customWidth="1"/>
    <col min="20" max="20" width="8.8515625" style="0" bestFit="1" customWidth="1"/>
  </cols>
  <sheetData>
    <row r="1" spans="1:20" ht="18.75" customHeight="1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9.5" customHeight="1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1.25" customHeight="1">
      <c r="A3" s="2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0.25" customHeight="1">
      <c r="A4" s="12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2" t="s">
        <v>19</v>
      </c>
      <c r="Q4" s="7"/>
      <c r="R4" s="7"/>
      <c r="S4" s="7"/>
      <c r="T4" s="7"/>
      <c r="U4" s="25"/>
    </row>
    <row r="5" spans="1:21" ht="9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3"/>
      <c r="Q5" s="14"/>
      <c r="R5" s="14"/>
      <c r="S5" s="14"/>
      <c r="T5" s="14"/>
      <c r="U5" s="25"/>
    </row>
    <row r="6" spans="1:20" ht="20.25" customHeight="1">
      <c r="A6" s="26"/>
      <c r="B6" s="85" t="s">
        <v>15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88" t="s">
        <v>16</v>
      </c>
      <c r="P6" s="85"/>
      <c r="Q6" s="85"/>
      <c r="R6" s="85"/>
      <c r="S6" s="86"/>
      <c r="T6" s="29" t="s">
        <v>5</v>
      </c>
    </row>
    <row r="7" spans="1:20" ht="12.75">
      <c r="A7" s="1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6"/>
      <c r="Q7" s="7"/>
      <c r="R7" s="7"/>
      <c r="S7" s="8"/>
      <c r="T7" s="75"/>
    </row>
    <row r="8" spans="1:20" ht="12.75">
      <c r="A8" s="9"/>
      <c r="B8" s="49" t="s">
        <v>43</v>
      </c>
      <c r="C8" s="49" t="s">
        <v>39</v>
      </c>
      <c r="D8" s="49" t="s">
        <v>40</v>
      </c>
      <c r="E8" s="49" t="s">
        <v>1</v>
      </c>
      <c r="F8" s="49" t="s">
        <v>45</v>
      </c>
      <c r="G8" s="49" t="s">
        <v>2</v>
      </c>
      <c r="H8" s="49" t="s">
        <v>41</v>
      </c>
      <c r="I8" s="49" t="s">
        <v>3</v>
      </c>
      <c r="J8" s="49" t="s">
        <v>4</v>
      </c>
      <c r="K8" s="49" t="s">
        <v>46</v>
      </c>
      <c r="L8" s="49" t="s">
        <v>49</v>
      </c>
      <c r="M8" s="49" t="s">
        <v>47</v>
      </c>
      <c r="N8" s="23" t="s">
        <v>6</v>
      </c>
      <c r="O8" s="49" t="s">
        <v>0</v>
      </c>
      <c r="P8" s="49" t="s">
        <v>40</v>
      </c>
      <c r="Q8" s="49" t="s">
        <v>45</v>
      </c>
      <c r="R8" s="49" t="s">
        <v>3</v>
      </c>
      <c r="S8" s="23" t="s">
        <v>6</v>
      </c>
      <c r="T8" s="30" t="s">
        <v>19</v>
      </c>
    </row>
    <row r="9" spans="1:20" ht="15.75" customHeight="1">
      <c r="A9" s="17" t="s">
        <v>7</v>
      </c>
      <c r="B9" s="36">
        <v>0</v>
      </c>
      <c r="C9" s="36">
        <f>'[4]Hoja1'!$D$11</f>
        <v>8199</v>
      </c>
      <c r="D9" s="36">
        <f>'[5]Hoja1'!$D$11</f>
        <v>3265</v>
      </c>
      <c r="E9" s="36">
        <v>0</v>
      </c>
      <c r="F9" s="36">
        <f>'[7]Hoja1'!$D$11</f>
        <v>508</v>
      </c>
      <c r="G9" s="36">
        <f>'[8]Hoja1'!$D$11</f>
        <v>509</v>
      </c>
      <c r="H9" s="36">
        <f>'[1]Hoja1'!$D$11</f>
        <v>562</v>
      </c>
      <c r="I9" s="36">
        <f>'[9]Hoja1'!$D$11</f>
        <v>310</v>
      </c>
      <c r="J9" s="36">
        <f>'[2]Hoja1'!$D$11</f>
        <v>161</v>
      </c>
      <c r="K9" s="36">
        <f>'[10]Hoja1'!$D$11</f>
        <v>89</v>
      </c>
      <c r="L9" s="36">
        <f>'[11]Hoja1'!$D$11</f>
        <v>167</v>
      </c>
      <c r="M9" s="36">
        <v>0</v>
      </c>
      <c r="N9" s="45">
        <f>SUM(B9:M9)</f>
        <v>13770</v>
      </c>
      <c r="O9" s="41">
        <v>0</v>
      </c>
      <c r="P9" s="36">
        <f>'[14]Hoja1'!$D$11</f>
        <v>247</v>
      </c>
      <c r="Q9" s="36">
        <f>'[15]Hoja1'!$D$11</f>
        <v>31</v>
      </c>
      <c r="R9" s="36">
        <f>'[16]Hoja1'!$D$11</f>
        <v>20</v>
      </c>
      <c r="S9" s="45">
        <f>SUM(O9:R9)</f>
        <v>298</v>
      </c>
      <c r="T9" s="76">
        <f>SUM(N9,S9)</f>
        <v>14068</v>
      </c>
    </row>
    <row r="10" spans="1:20" ht="12.75">
      <c r="A10" s="18" t="s">
        <v>8</v>
      </c>
      <c r="B10" s="37">
        <f>'[3]Hoja1'!$D$15</f>
        <v>0</v>
      </c>
      <c r="C10" s="37">
        <f>'[4]Hoja1'!$D$15</f>
        <v>4207</v>
      </c>
      <c r="D10" s="37">
        <f>'[5]Hoja1'!$D$15</f>
        <v>1625</v>
      </c>
      <c r="E10" s="37">
        <f>'[6]Hoja1'!$D$15</f>
        <v>0</v>
      </c>
      <c r="F10" s="37">
        <f>'[7]Hoja1'!$D$15</f>
        <v>313</v>
      </c>
      <c r="G10" s="37">
        <f>'[8]Hoja1'!$D$15</f>
        <v>351</v>
      </c>
      <c r="H10" s="37">
        <f>'[1]Hoja1'!$D$15</f>
        <v>388</v>
      </c>
      <c r="I10" s="37">
        <f>'[9]Hoja1'!$D$15</f>
        <v>163</v>
      </c>
      <c r="J10" s="37">
        <f>'[2]Hoja1'!$D$15</f>
        <v>116</v>
      </c>
      <c r="K10" s="37">
        <f>'[10]Hoja1'!$D$15</f>
        <v>72</v>
      </c>
      <c r="L10" s="37">
        <f>'[11]Hoja1'!$D$15</f>
        <v>108</v>
      </c>
      <c r="M10" s="37">
        <f>'[12]Hoja1'!$D$15</f>
        <v>0</v>
      </c>
      <c r="N10" s="46">
        <f>SUM(B10:M10)</f>
        <v>7343</v>
      </c>
      <c r="O10" s="42">
        <f>'[13]Hoja1'!$D$15</f>
        <v>0</v>
      </c>
      <c r="P10" s="37">
        <f>'[14]Hoja1'!$D$15</f>
        <v>190</v>
      </c>
      <c r="Q10" s="37">
        <f>'[15]Hoja1'!$D$15</f>
        <v>22</v>
      </c>
      <c r="R10" s="37">
        <f>'[16]Hoja1'!$D$15</f>
        <v>18</v>
      </c>
      <c r="S10" s="45">
        <f>SUM(O10:R10)</f>
        <v>230</v>
      </c>
      <c r="T10" s="77">
        <f>SUM(N10,S10)</f>
        <v>7573</v>
      </c>
    </row>
    <row r="11" spans="1:20" ht="12.75">
      <c r="A11" s="19" t="s">
        <v>9</v>
      </c>
      <c r="B11" s="38">
        <f>'[3]Hoja1'!$D$16</f>
        <v>0</v>
      </c>
      <c r="C11" s="38">
        <f>'[4]Hoja1'!$D$16</f>
        <v>51.3111355043298</v>
      </c>
      <c r="D11" s="38">
        <f>'[5]Hoja1'!$D$16</f>
        <v>49.77029096477795</v>
      </c>
      <c r="E11" s="38">
        <f>'[6]Hoja1'!$D$16</f>
        <v>0</v>
      </c>
      <c r="F11" s="38">
        <f>'[7]Hoja1'!$D$16</f>
        <v>61.61417322834646</v>
      </c>
      <c r="G11" s="38">
        <f>'[8]Hoja1'!$D$16</f>
        <v>68.95874263261297</v>
      </c>
      <c r="H11" s="38">
        <f>'[1]Hoja1'!$D$16</f>
        <v>69.03914590747331</v>
      </c>
      <c r="I11" s="38">
        <f>'[9]Hoja1'!$D$16</f>
        <v>52.58064516129032</v>
      </c>
      <c r="J11" s="38">
        <f>'[2]Hoja1'!$D$16</f>
        <v>72.04968944099379</v>
      </c>
      <c r="K11" s="38">
        <f>'[10]Hoja1'!$D$16</f>
        <v>80.89887640449439</v>
      </c>
      <c r="L11" s="38">
        <f>'[11]Hoja1'!$D$16</f>
        <v>64.67065868263474</v>
      </c>
      <c r="M11" s="38">
        <f>'[12]Hoja1'!$D$16</f>
        <v>0</v>
      </c>
      <c r="N11" s="47">
        <f>N10*100/N9</f>
        <v>53.326071169208426</v>
      </c>
      <c r="O11" s="43">
        <f>'[13]Hoja1'!$D$16</f>
        <v>0</v>
      </c>
      <c r="P11" s="38">
        <f>'[14]Hoja1'!$D$16</f>
        <v>76.92307692307692</v>
      </c>
      <c r="Q11" s="38">
        <f>'[15]Hoja1'!$D$16</f>
        <v>70.96774193548387</v>
      </c>
      <c r="R11" s="38">
        <f>'[16]Hoja1'!$D$16</f>
        <v>90</v>
      </c>
      <c r="S11" s="45">
        <f>SUM(O11:R11)</f>
        <v>237.8908188585608</v>
      </c>
      <c r="T11" s="78">
        <f>T10*100/T9</f>
        <v>53.83139038953654</v>
      </c>
    </row>
    <row r="12" spans="1:20" ht="21" customHeight="1">
      <c r="A12" s="20" t="s">
        <v>48</v>
      </c>
      <c r="B12" s="38" t="s">
        <v>19</v>
      </c>
      <c r="C12" s="38" t="s">
        <v>19</v>
      </c>
      <c r="D12" s="38" t="s">
        <v>19</v>
      </c>
      <c r="E12" s="38" t="s">
        <v>19</v>
      </c>
      <c r="F12" s="38" t="s">
        <v>19</v>
      </c>
      <c r="G12" s="38" t="s">
        <v>19</v>
      </c>
      <c r="H12" s="38" t="s">
        <v>19</v>
      </c>
      <c r="I12" s="38" t="s">
        <v>19</v>
      </c>
      <c r="J12" s="38" t="s">
        <v>19</v>
      </c>
      <c r="K12" s="38" t="s">
        <v>19</v>
      </c>
      <c r="L12" s="38" t="s">
        <v>19</v>
      </c>
      <c r="M12" s="38" t="s">
        <v>19</v>
      </c>
      <c r="N12" s="47"/>
      <c r="O12" s="43" t="s">
        <v>19</v>
      </c>
      <c r="P12" s="38" t="s">
        <v>19</v>
      </c>
      <c r="Q12" s="38" t="s">
        <v>19</v>
      </c>
      <c r="R12" s="38" t="s">
        <v>19</v>
      </c>
      <c r="S12" s="47" t="s">
        <v>19</v>
      </c>
      <c r="T12" s="78" t="s">
        <v>19</v>
      </c>
    </row>
    <row r="13" spans="1:20" ht="12.75">
      <c r="A13" s="18" t="s">
        <v>10</v>
      </c>
      <c r="B13" s="37">
        <f>'[3]Hoja1'!$D$20</f>
        <v>0</v>
      </c>
      <c r="C13" s="37">
        <f>'[4]Hoja1'!$D$20</f>
        <v>4126</v>
      </c>
      <c r="D13" s="37">
        <f>'[5]Hoja1'!$D$20</f>
        <v>1583</v>
      </c>
      <c r="E13" s="37">
        <f>'[6]Hoja1'!$D$20</f>
        <v>0</v>
      </c>
      <c r="F13" s="37">
        <f>'[7]Hoja1'!$D$20</f>
        <v>308</v>
      </c>
      <c r="G13" s="37">
        <f>'[8]Hoja1'!$D$20</f>
        <v>338</v>
      </c>
      <c r="H13" s="37">
        <f>'[1]Hoja1'!$D$20</f>
        <v>369</v>
      </c>
      <c r="I13" s="37">
        <f>'[9]Hoja1'!$D$20</f>
        <v>156</v>
      </c>
      <c r="J13" s="37">
        <f>'[2]Hoja1'!$D$20</f>
        <v>113</v>
      </c>
      <c r="K13" s="37">
        <f>'[10]Hoja1'!$D$20</f>
        <v>70</v>
      </c>
      <c r="L13" s="37">
        <f>'[11]Hoja1'!$D$20</f>
        <v>107</v>
      </c>
      <c r="M13" s="37">
        <f>'[12]Hoja1'!$D$20</f>
        <v>0</v>
      </c>
      <c r="N13" s="46">
        <f>SUM(B13:M13)</f>
        <v>7170</v>
      </c>
      <c r="O13" s="42">
        <f>'[13]Hoja1'!$D$20</f>
        <v>0</v>
      </c>
      <c r="P13" s="37">
        <f>'[14]Hoja1'!$D$20</f>
        <v>188</v>
      </c>
      <c r="Q13" s="37">
        <f>'[15]Hoja1'!$D$20</f>
        <v>22</v>
      </c>
      <c r="R13" s="37">
        <f>'[16]Hoja1'!$D$20</f>
        <v>18</v>
      </c>
      <c r="S13" s="46">
        <f>SUM(O13:R13)</f>
        <v>228</v>
      </c>
      <c r="T13" s="77">
        <f>SUM(N13,S13)</f>
        <v>7398</v>
      </c>
    </row>
    <row r="14" spans="1:20" ht="12.75">
      <c r="A14" s="18" t="s">
        <v>11</v>
      </c>
      <c r="B14" s="37">
        <f>'[3]Hoja1'!$D$21</f>
        <v>0</v>
      </c>
      <c r="C14" s="37">
        <f>'[4]Hoja1'!$D$21</f>
        <v>47</v>
      </c>
      <c r="D14" s="37">
        <f>'[5]Hoja1'!$D$21</f>
        <v>21</v>
      </c>
      <c r="E14" s="37">
        <f>'[6]Hoja1'!$D$21</f>
        <v>0</v>
      </c>
      <c r="F14" s="37">
        <f>'[7]Hoja1'!$D$21</f>
        <v>4</v>
      </c>
      <c r="G14" s="37">
        <f>'[8]Hoja1'!$D$21</f>
        <v>11</v>
      </c>
      <c r="H14" s="37">
        <f>'[1]Hoja1'!$D$21</f>
        <v>13</v>
      </c>
      <c r="I14" s="37">
        <f>'[9]Hoja1'!$D$21</f>
        <v>7</v>
      </c>
      <c r="J14" s="37">
        <f>'[2]Hoja1'!$D$21</f>
        <v>2</v>
      </c>
      <c r="K14" s="37">
        <f>'[10]Hoja1'!$D$21</f>
        <v>2</v>
      </c>
      <c r="L14" s="37">
        <f>'[11]Hoja1'!$D$21</f>
        <v>0</v>
      </c>
      <c r="M14" s="37">
        <f>'[12]Hoja1'!$D$21</f>
        <v>0</v>
      </c>
      <c r="N14" s="46">
        <f>SUM(B14:M14)</f>
        <v>107</v>
      </c>
      <c r="O14" s="42">
        <f>'[13]Hoja1'!$D$21</f>
        <v>0</v>
      </c>
      <c r="P14" s="37">
        <f>'[14]Hoja1'!$D$21</f>
        <v>2</v>
      </c>
      <c r="Q14" s="37">
        <f>'[15]Hoja1'!$D$21</f>
        <v>0</v>
      </c>
      <c r="R14" s="37">
        <f>'[16]Hoja1'!$D$21</f>
        <v>0</v>
      </c>
      <c r="S14" s="46">
        <f>SUM(O14:R14)</f>
        <v>2</v>
      </c>
      <c r="T14" s="77">
        <f>SUM(N14,S14)</f>
        <v>109</v>
      </c>
    </row>
    <row r="15" spans="1:20" ht="12.75">
      <c r="A15" s="18" t="s">
        <v>12</v>
      </c>
      <c r="B15" s="37">
        <f>'[3]Hoja1'!$D$22</f>
        <v>0</v>
      </c>
      <c r="C15" s="37">
        <f>'[4]Hoja1'!$D$22</f>
        <v>4173</v>
      </c>
      <c r="D15" s="37">
        <f>'[5]Hoja1'!$D$22</f>
        <v>1604</v>
      </c>
      <c r="E15" s="37">
        <f>'[6]Hoja1'!$D$22</f>
        <v>0</v>
      </c>
      <c r="F15" s="37">
        <f>'[7]Hoja1'!$D$22</f>
        <v>312</v>
      </c>
      <c r="G15" s="37">
        <f>'[8]Hoja1'!$D$22</f>
        <v>349</v>
      </c>
      <c r="H15" s="37">
        <f>'[1]Hoja1'!$D$22</f>
        <v>382</v>
      </c>
      <c r="I15" s="37">
        <f>'[9]Hoja1'!$D$22</f>
        <v>163</v>
      </c>
      <c r="J15" s="37">
        <f>'[2]Hoja1'!$D$22</f>
        <v>115</v>
      </c>
      <c r="K15" s="37">
        <f>'[10]Hoja1'!$D$22</f>
        <v>72</v>
      </c>
      <c r="L15" s="37">
        <f>'[11]Hoja1'!$D$22</f>
        <v>107</v>
      </c>
      <c r="M15" s="37">
        <f>'[12]Hoja1'!$D$22</f>
        <v>0</v>
      </c>
      <c r="N15" s="46">
        <f>SUM(B15:M15)</f>
        <v>7277</v>
      </c>
      <c r="O15" s="42">
        <f>'[13]Hoja1'!$D$22</f>
        <v>0</v>
      </c>
      <c r="P15" s="37">
        <f>'[14]Hoja1'!$D$22</f>
        <v>190</v>
      </c>
      <c r="Q15" s="37">
        <f>'[15]Hoja1'!$D$22</f>
        <v>22</v>
      </c>
      <c r="R15" s="37">
        <f>'[16]Hoja1'!$D$22</f>
        <v>18</v>
      </c>
      <c r="S15" s="46">
        <f>SUM(O15:R15)</f>
        <v>230</v>
      </c>
      <c r="T15" s="77">
        <f>SUM(N15,S15)</f>
        <v>7507</v>
      </c>
    </row>
    <row r="16" spans="1:20" ht="12.75">
      <c r="A16" s="18" t="s">
        <v>13</v>
      </c>
      <c r="B16" s="37">
        <f>'[3]Hoja1'!$D$24</f>
        <v>0</v>
      </c>
      <c r="C16" s="37">
        <f>'[4]Hoja1'!$D$24</f>
        <v>34</v>
      </c>
      <c r="D16" s="37">
        <f>'[5]Hoja1'!$D$24</f>
        <v>21</v>
      </c>
      <c r="E16" s="37">
        <f>'[6]Hoja1'!$D$24</f>
        <v>0</v>
      </c>
      <c r="F16" s="37">
        <f>'[7]Hoja1'!$D$24</f>
        <v>1</v>
      </c>
      <c r="G16" s="37">
        <f>'[8]Hoja1'!$D$24</f>
        <v>2</v>
      </c>
      <c r="H16" s="37">
        <f>'[1]Hoja1'!$D$24</f>
        <v>6</v>
      </c>
      <c r="I16" s="37">
        <f>'[9]Hoja1'!$D$24</f>
        <v>0</v>
      </c>
      <c r="J16" s="37">
        <f>'[2]Hoja1'!$D$24</f>
        <v>1</v>
      </c>
      <c r="K16" s="37">
        <f>'[10]Hoja1'!$D$24</f>
        <v>0</v>
      </c>
      <c r="L16" s="37">
        <f>'[11]Hoja1'!$D$24</f>
        <v>1</v>
      </c>
      <c r="M16" s="37">
        <f>'[12]Hoja1'!$D$24</f>
        <v>0</v>
      </c>
      <c r="N16" s="46">
        <f>SUM(B16:M16)</f>
        <v>66</v>
      </c>
      <c r="O16" s="42">
        <f>'[13]Hoja1'!$D$24</f>
        <v>0</v>
      </c>
      <c r="P16" s="37">
        <f>'[14]Hoja1'!$D$24</f>
        <v>0</v>
      </c>
      <c r="Q16" s="37">
        <f>'[15]Hoja1'!$D$24</f>
        <v>0</v>
      </c>
      <c r="R16" s="37">
        <f>'[16]Hoja1'!$D$24</f>
        <v>0</v>
      </c>
      <c r="S16" s="46">
        <f>SUM(O16:R16)</f>
        <v>0</v>
      </c>
      <c r="T16" s="77">
        <f>SUM(N16,S16)</f>
        <v>66</v>
      </c>
    </row>
    <row r="17" spans="1:20" ht="15" customHeight="1">
      <c r="A17" s="21" t="s">
        <v>14</v>
      </c>
      <c r="B17" s="39">
        <f>'[3]Hoja1'!$D$26</f>
        <v>0</v>
      </c>
      <c r="C17" s="39">
        <f>'[4]Hoja1'!$D$26</f>
        <v>4207</v>
      </c>
      <c r="D17" s="39">
        <f>'[5]Hoja1'!$D$26</f>
        <v>1625</v>
      </c>
      <c r="E17" s="39">
        <f>'[6]Hoja1'!$D$26</f>
        <v>0</v>
      </c>
      <c r="F17" s="39">
        <f>'[7]Hoja1'!$D$26</f>
        <v>313</v>
      </c>
      <c r="G17" s="39">
        <f>'[8]Hoja1'!$D$26</f>
        <v>351</v>
      </c>
      <c r="H17" s="39">
        <f>'[1]Hoja1'!$D$26</f>
        <v>388</v>
      </c>
      <c r="I17" s="39">
        <f>'[9]Hoja1'!$D$26</f>
        <v>163</v>
      </c>
      <c r="J17" s="39">
        <f>'[2]Hoja1'!$D$26</f>
        <v>116</v>
      </c>
      <c r="K17" s="39">
        <f>'[10]Hoja1'!$D$26</f>
        <v>72</v>
      </c>
      <c r="L17" s="39">
        <f>'[11]Hoja1'!$D$26</f>
        <v>108</v>
      </c>
      <c r="M17" s="39">
        <f>'[12]Hoja1'!$D$26</f>
        <v>0</v>
      </c>
      <c r="N17" s="48">
        <f>SUM(B17:M17)</f>
        <v>7343</v>
      </c>
      <c r="O17" s="44">
        <f>'[13]Hoja1'!$D$26</f>
        <v>0</v>
      </c>
      <c r="P17" s="40">
        <f>'[14]Hoja1'!$D$26</f>
        <v>190</v>
      </c>
      <c r="Q17" s="40">
        <f>'[15]Hoja1'!$D$26</f>
        <v>22</v>
      </c>
      <c r="R17" s="40">
        <f>'[16]Hoja1'!$D$26</f>
        <v>18</v>
      </c>
      <c r="S17" s="80">
        <f>SUM(O17:R17)</f>
        <v>230</v>
      </c>
      <c r="T17" s="79">
        <f>SUM(N17,S17)</f>
        <v>7573</v>
      </c>
    </row>
    <row r="18" spans="1:20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" t="s">
        <v>19</v>
      </c>
      <c r="T18" s="3" t="s">
        <v>19</v>
      </c>
    </row>
    <row r="19" spans="1:20" ht="12.75">
      <c r="A19" s="2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 t="s">
        <v>19</v>
      </c>
      <c r="T19" s="3" t="s">
        <v>19</v>
      </c>
    </row>
    <row r="20" spans="1:20" ht="7.5" customHeight="1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</row>
    <row r="21" spans="1:20" ht="27.75" customHeight="1">
      <c r="A21" s="27"/>
      <c r="B21" s="85" t="s">
        <v>15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88" t="s">
        <v>16</v>
      </c>
      <c r="P21" s="85"/>
      <c r="Q21" s="85"/>
      <c r="R21" s="85"/>
      <c r="S21" s="86"/>
      <c r="T21" s="29" t="s">
        <v>5</v>
      </c>
    </row>
    <row r="22" spans="1:20" ht="12.75">
      <c r="A22" s="9"/>
      <c r="B22" s="49" t="s">
        <v>43</v>
      </c>
      <c r="C22" s="49" t="s">
        <v>39</v>
      </c>
      <c r="D22" s="49" t="s">
        <v>40</v>
      </c>
      <c r="E22" s="49" t="s">
        <v>1</v>
      </c>
      <c r="F22" s="49" t="s">
        <v>45</v>
      </c>
      <c r="G22" s="49" t="s">
        <v>2</v>
      </c>
      <c r="H22" s="49" t="s">
        <v>41</v>
      </c>
      <c r="I22" s="49" t="s">
        <v>3</v>
      </c>
      <c r="J22" s="49" t="s">
        <v>4</v>
      </c>
      <c r="K22" s="49" t="s">
        <v>46</v>
      </c>
      <c r="L22" s="49" t="s">
        <v>49</v>
      </c>
      <c r="M22" s="49" t="s">
        <v>47</v>
      </c>
      <c r="N22" s="22" t="s">
        <v>6</v>
      </c>
      <c r="O22" s="50" t="s">
        <v>0</v>
      </c>
      <c r="P22" s="49" t="s">
        <v>40</v>
      </c>
      <c r="Q22" s="49" t="s">
        <v>45</v>
      </c>
      <c r="R22" s="49" t="s">
        <v>3</v>
      </c>
      <c r="S22" s="22" t="s">
        <v>6</v>
      </c>
      <c r="T22" s="30" t="s">
        <v>19</v>
      </c>
    </row>
    <row r="23" spans="1:20" ht="16.5" customHeight="1">
      <c r="A23" s="63" t="s">
        <v>21</v>
      </c>
      <c r="B23" s="52">
        <f>'[3]Hoja1'!$B$32</f>
        <v>0</v>
      </c>
      <c r="C23" s="52">
        <f>'[4]Hoja1'!$B$32</f>
        <v>590</v>
      </c>
      <c r="D23" s="52">
        <f>'[5]Hoja1'!$B$32</f>
        <v>258</v>
      </c>
      <c r="E23" s="52"/>
      <c r="F23" s="52">
        <f>'[7]Hoja1'!$B$32</f>
        <v>51</v>
      </c>
      <c r="G23" s="52" t="s">
        <v>19</v>
      </c>
      <c r="H23" s="52"/>
      <c r="I23" s="51"/>
      <c r="J23" s="36">
        <f>'[2]Hoja1'!$B$32</f>
        <v>12</v>
      </c>
      <c r="K23" s="51"/>
      <c r="L23" s="52">
        <f>'[11]Hoja1'!$B$32</f>
        <v>18</v>
      </c>
      <c r="M23" s="52">
        <f>'[12]Hoja1'!$B$32</f>
        <v>0</v>
      </c>
      <c r="N23" s="56">
        <f>SUM(B23:M23)</f>
        <v>929</v>
      </c>
      <c r="O23" s="59"/>
      <c r="P23" s="52">
        <f>'[14]Hoja1'!$B$32</f>
        <v>27</v>
      </c>
      <c r="Q23" s="52"/>
      <c r="R23" s="36">
        <f>'[16]Hoja1'!$B$32</f>
        <v>5</v>
      </c>
      <c r="S23" s="56">
        <f>SUM(O23:R23)</f>
        <v>32</v>
      </c>
      <c r="T23" s="32">
        <f aca="true" t="shared" si="0" ref="T23:T39">SUM(N23,S23)</f>
        <v>961</v>
      </c>
    </row>
    <row r="24" spans="1:20" ht="12.75">
      <c r="A24" s="61" t="s">
        <v>22</v>
      </c>
      <c r="B24" s="54" t="s">
        <v>19</v>
      </c>
      <c r="C24" s="54">
        <f>'[4]Hoja1'!$B$33</f>
        <v>455</v>
      </c>
      <c r="D24" s="54" t="s">
        <v>19</v>
      </c>
      <c r="E24" s="54" t="s">
        <v>19</v>
      </c>
      <c r="F24" s="54" t="s">
        <v>19</v>
      </c>
      <c r="G24" s="54" t="s">
        <v>19</v>
      </c>
      <c r="H24" s="54" t="s">
        <v>19</v>
      </c>
      <c r="I24" s="53"/>
      <c r="J24" s="53"/>
      <c r="K24" s="53"/>
      <c r="L24" s="54" t="s">
        <v>19</v>
      </c>
      <c r="M24" s="54" t="s">
        <v>19</v>
      </c>
      <c r="N24" s="57">
        <f aca="true" t="shared" si="1" ref="N24:N39">SUM(B24:M24)</f>
        <v>455</v>
      </c>
      <c r="O24" s="60" t="s">
        <v>19</v>
      </c>
      <c r="P24" s="54">
        <f>'[14]Hoja1'!$B$33</f>
        <v>75</v>
      </c>
      <c r="Q24" s="54"/>
      <c r="R24" s="53"/>
      <c r="S24" s="56">
        <f aca="true" t="shared" si="2" ref="S24:S39">SUM(O24:R24)</f>
        <v>75</v>
      </c>
      <c r="T24" s="33">
        <f t="shared" si="0"/>
        <v>530</v>
      </c>
    </row>
    <row r="25" spans="1:20" ht="12.75">
      <c r="A25" s="61" t="s">
        <v>23</v>
      </c>
      <c r="B25" s="54" t="s">
        <v>19</v>
      </c>
      <c r="C25" s="54" t="s">
        <v>19</v>
      </c>
      <c r="D25" s="54" t="s">
        <v>19</v>
      </c>
      <c r="E25" s="54">
        <f>'[6]Hoja1'!$B$32</f>
        <v>0</v>
      </c>
      <c r="F25" s="54" t="s">
        <v>19</v>
      </c>
      <c r="G25" s="54" t="s">
        <v>19</v>
      </c>
      <c r="H25" s="54" t="s">
        <v>19</v>
      </c>
      <c r="I25" s="53"/>
      <c r="J25" s="53"/>
      <c r="K25" s="53"/>
      <c r="L25" s="54" t="s">
        <v>19</v>
      </c>
      <c r="M25" s="54" t="s">
        <v>19</v>
      </c>
      <c r="N25" s="57">
        <f t="shared" si="1"/>
        <v>0</v>
      </c>
      <c r="O25" s="60" t="s">
        <v>19</v>
      </c>
      <c r="P25" s="54" t="s">
        <v>19</v>
      </c>
      <c r="Q25" s="54"/>
      <c r="R25" s="53"/>
      <c r="S25" s="56">
        <f t="shared" si="2"/>
        <v>0</v>
      </c>
      <c r="T25" s="33">
        <f t="shared" si="0"/>
        <v>0</v>
      </c>
    </row>
    <row r="26" spans="1:20" ht="12.75">
      <c r="A26" s="61" t="s">
        <v>24</v>
      </c>
      <c r="B26" s="54" t="s">
        <v>19</v>
      </c>
      <c r="C26" s="54">
        <f>'[4]Hoja1'!$B$34</f>
        <v>273</v>
      </c>
      <c r="D26" s="54" t="s">
        <v>19</v>
      </c>
      <c r="E26" s="54" t="s">
        <v>19</v>
      </c>
      <c r="F26" s="54" t="s">
        <v>19</v>
      </c>
      <c r="G26" s="54" t="s">
        <v>19</v>
      </c>
      <c r="H26" s="54" t="s">
        <v>19</v>
      </c>
      <c r="I26" s="53"/>
      <c r="J26" s="53"/>
      <c r="K26" s="53"/>
      <c r="L26" s="54" t="s">
        <v>19</v>
      </c>
      <c r="M26" s="54" t="s">
        <v>19</v>
      </c>
      <c r="N26" s="57">
        <f t="shared" si="1"/>
        <v>273</v>
      </c>
      <c r="O26" s="60" t="s">
        <v>19</v>
      </c>
      <c r="P26" s="54" t="s">
        <v>19</v>
      </c>
      <c r="Q26" s="54"/>
      <c r="R26" s="53"/>
      <c r="S26" s="56">
        <f t="shared" si="2"/>
        <v>0</v>
      </c>
      <c r="T26" s="33">
        <f t="shared" si="0"/>
        <v>273</v>
      </c>
    </row>
    <row r="27" spans="1:20" ht="12.75">
      <c r="A27" s="61" t="s">
        <v>25</v>
      </c>
      <c r="B27" s="54">
        <f>'[3]Hoja1'!$B$33</f>
        <v>0</v>
      </c>
      <c r="C27" s="54">
        <f>'[4]Hoja1'!$B$35</f>
        <v>505</v>
      </c>
      <c r="D27" s="54">
        <f>'[5]Hoja1'!$B$33</f>
        <v>207</v>
      </c>
      <c r="E27" s="54">
        <f>'[6]Hoja1'!$B$33</f>
        <v>0</v>
      </c>
      <c r="F27" s="54">
        <f>'[7]Hoja1'!$B$33</f>
        <v>21</v>
      </c>
      <c r="G27" s="54">
        <f>'[8]Hoja1'!$B$32</f>
        <v>56</v>
      </c>
      <c r="H27" s="54">
        <f>'[1]Hoja1'!$B$32</f>
        <v>126</v>
      </c>
      <c r="I27" s="54">
        <f>'[9]Hoja1'!$B$32</f>
        <v>63</v>
      </c>
      <c r="J27" s="54">
        <f>'[2]Hoja1'!$B$33</f>
        <v>24</v>
      </c>
      <c r="K27" s="54">
        <f>'[10]Hoja1'!$B$32</f>
        <v>8</v>
      </c>
      <c r="L27" s="54">
        <f>'[11]Hoja1'!$B$33</f>
        <v>18</v>
      </c>
      <c r="M27" s="54"/>
      <c r="N27" s="57">
        <f t="shared" si="1"/>
        <v>1028</v>
      </c>
      <c r="O27" s="60">
        <f>'[13]Hoja1'!$B$32</f>
        <v>0</v>
      </c>
      <c r="P27" s="54">
        <f>'[14]Hoja1'!$B$34</f>
        <v>4</v>
      </c>
      <c r="Q27" s="54">
        <f>'[15]Hoja1'!$B$32</f>
        <v>6</v>
      </c>
      <c r="R27" s="54">
        <f>'[16]Hoja1'!$B$33</f>
        <v>3</v>
      </c>
      <c r="S27" s="56">
        <f t="shared" si="2"/>
        <v>13</v>
      </c>
      <c r="T27" s="33">
        <f t="shared" si="0"/>
        <v>1041</v>
      </c>
    </row>
    <row r="28" spans="1:20" ht="12.75">
      <c r="A28" s="61" t="s">
        <v>26</v>
      </c>
      <c r="B28" s="54"/>
      <c r="C28" s="54">
        <f>'[4]Hoja1'!$B$36</f>
        <v>231</v>
      </c>
      <c r="D28" s="54" t="s">
        <v>19</v>
      </c>
      <c r="E28" s="54">
        <f>'[6]Hoja1'!$B$34</f>
        <v>0</v>
      </c>
      <c r="F28" s="54" t="s">
        <v>19</v>
      </c>
      <c r="G28" s="54" t="s">
        <v>19</v>
      </c>
      <c r="H28" s="54">
        <f>'[1]Hoja1'!$B$33</f>
        <v>39</v>
      </c>
      <c r="I28" s="54" t="s">
        <v>19</v>
      </c>
      <c r="J28" s="54"/>
      <c r="K28" s="54" t="s">
        <v>19</v>
      </c>
      <c r="L28" s="54" t="s">
        <v>19</v>
      </c>
      <c r="M28" s="54" t="s">
        <v>19</v>
      </c>
      <c r="N28" s="57">
        <f t="shared" si="1"/>
        <v>270</v>
      </c>
      <c r="O28" s="60" t="s">
        <v>19</v>
      </c>
      <c r="P28" s="54">
        <f>'[14]Hoja1'!$B$35</f>
        <v>9</v>
      </c>
      <c r="Q28" s="54"/>
      <c r="R28" s="54"/>
      <c r="S28" s="56">
        <f t="shared" si="2"/>
        <v>9</v>
      </c>
      <c r="T28" s="33">
        <f t="shared" si="0"/>
        <v>279</v>
      </c>
    </row>
    <row r="29" spans="1:20" ht="12.75">
      <c r="A29" s="61" t="s">
        <v>27</v>
      </c>
      <c r="B29" s="54">
        <f>'[3]Hoja1'!$B$34</f>
        <v>0</v>
      </c>
      <c r="C29" s="54">
        <f>'[4]Hoja1'!$B$37</f>
        <v>304</v>
      </c>
      <c r="D29" s="54">
        <f>'[5]Hoja1'!$B$34</f>
        <v>285</v>
      </c>
      <c r="E29" s="54">
        <f>'[6]Hoja1'!$B$35</f>
        <v>0</v>
      </c>
      <c r="F29" s="54">
        <f>'[7]Hoja1'!$B$34</f>
        <v>60</v>
      </c>
      <c r="G29" s="54">
        <f>'[8]Hoja1'!$B$33</f>
        <v>62</v>
      </c>
      <c r="H29" s="54">
        <f>'[1]Hoja1'!$B$34</f>
        <v>55</v>
      </c>
      <c r="I29" s="54">
        <f>'[9]Hoja1'!$B$33</f>
        <v>46</v>
      </c>
      <c r="J29" s="54">
        <f>'[2]Hoja1'!$B$34</f>
        <v>25</v>
      </c>
      <c r="K29" s="54">
        <f>'[10]Hoja1'!$B$33</f>
        <v>9</v>
      </c>
      <c r="L29" s="54">
        <f>'[11]Hoja1'!$B$34</f>
        <v>18</v>
      </c>
      <c r="M29" s="54">
        <f>'[12]Hoja1'!$B$33</f>
        <v>0</v>
      </c>
      <c r="N29" s="57">
        <f t="shared" si="1"/>
        <v>864</v>
      </c>
      <c r="O29" s="60">
        <f>'[13]Hoja1'!$B$33</f>
        <v>0</v>
      </c>
      <c r="P29" s="54">
        <f>'[14]Hoja1'!$B$36</f>
        <v>10</v>
      </c>
      <c r="Q29" s="54">
        <f>'[15]Hoja1'!$B$33</f>
        <v>31</v>
      </c>
      <c r="R29" s="54">
        <f>'[16]Hoja1'!$B$34</f>
        <v>1</v>
      </c>
      <c r="S29" s="56">
        <f t="shared" si="2"/>
        <v>42</v>
      </c>
      <c r="T29" s="33">
        <f t="shared" si="0"/>
        <v>906</v>
      </c>
    </row>
    <row r="30" spans="1:20" ht="12.75">
      <c r="A30" s="61" t="s">
        <v>28</v>
      </c>
      <c r="B30" s="54">
        <f>'[3]Hoja1'!$B$35</f>
        <v>0</v>
      </c>
      <c r="C30" s="54">
        <f>'[4]Hoja1'!$B$38</f>
        <v>863</v>
      </c>
      <c r="D30" s="54">
        <f>'[5]Hoja1'!$B$35</f>
        <v>543</v>
      </c>
      <c r="E30" s="54" t="s">
        <v>19</v>
      </c>
      <c r="F30" s="54">
        <f>'[7]Hoja1'!$B$35</f>
        <v>121</v>
      </c>
      <c r="G30" s="54">
        <f>'[8]Hoja1'!$B$34</f>
        <v>186</v>
      </c>
      <c r="H30" s="54">
        <f>'[1]Hoja1'!$B$35</f>
        <v>35</v>
      </c>
      <c r="I30" s="54">
        <f>'[9]Hoja1'!$B$34</f>
        <v>25</v>
      </c>
      <c r="J30" s="54">
        <f>'[2]Hoja1'!$B$35</f>
        <v>25</v>
      </c>
      <c r="K30" s="54">
        <f>'[10]Hoja1'!$B$34</f>
        <v>19</v>
      </c>
      <c r="L30" s="37">
        <f>'[11]Hoja1'!$B$35</f>
        <v>45</v>
      </c>
      <c r="M30" s="54">
        <f>'[12]Hoja1'!$B$34</f>
        <v>0</v>
      </c>
      <c r="N30" s="57">
        <f t="shared" si="1"/>
        <v>1862</v>
      </c>
      <c r="O30" s="60"/>
      <c r="P30" s="54" t="s">
        <v>19</v>
      </c>
      <c r="Q30" s="54">
        <f>'[15]Hoja1'!$B$34</f>
        <v>25</v>
      </c>
      <c r="R30" s="54">
        <f>'[16]Hoja1'!$B$35</f>
        <v>3</v>
      </c>
      <c r="S30" s="56">
        <f t="shared" si="2"/>
        <v>28</v>
      </c>
      <c r="T30" s="33">
        <f t="shared" si="0"/>
        <v>1890</v>
      </c>
    </row>
    <row r="31" spans="1:20" ht="12.75">
      <c r="A31" s="61" t="s">
        <v>29</v>
      </c>
      <c r="B31" s="54">
        <f>'[3]Hoja1'!$B$36</f>
        <v>0</v>
      </c>
      <c r="C31" s="54" t="s">
        <v>19</v>
      </c>
      <c r="D31" s="54" t="s">
        <v>19</v>
      </c>
      <c r="E31" s="54" t="s">
        <v>19</v>
      </c>
      <c r="F31" s="54"/>
      <c r="G31" s="54" t="s">
        <v>19</v>
      </c>
      <c r="H31" s="54" t="s">
        <v>19</v>
      </c>
      <c r="I31" s="53"/>
      <c r="J31" s="54" t="s">
        <v>19</v>
      </c>
      <c r="K31" s="54" t="s">
        <v>19</v>
      </c>
      <c r="L31" s="53"/>
      <c r="M31" s="53"/>
      <c r="N31" s="57">
        <f t="shared" si="1"/>
        <v>0</v>
      </c>
      <c r="O31" s="60"/>
      <c r="P31" s="54" t="s">
        <v>19</v>
      </c>
      <c r="Q31" s="54"/>
      <c r="R31" s="54"/>
      <c r="S31" s="56">
        <f t="shared" si="2"/>
        <v>0</v>
      </c>
      <c r="T31" s="33">
        <f t="shared" si="0"/>
        <v>0</v>
      </c>
    </row>
    <row r="32" spans="1:20" ht="12.75">
      <c r="A32" s="61" t="s">
        <v>30</v>
      </c>
      <c r="B32" s="54">
        <f>'[3]Hoja1'!$B$37</f>
        <v>0</v>
      </c>
      <c r="C32" s="54" t="s">
        <v>19</v>
      </c>
      <c r="D32" s="54" t="s">
        <v>19</v>
      </c>
      <c r="E32" s="54" t="s">
        <v>19</v>
      </c>
      <c r="F32" s="54" t="s">
        <v>19</v>
      </c>
      <c r="G32" s="54" t="s">
        <v>19</v>
      </c>
      <c r="H32" s="54" t="s">
        <v>19</v>
      </c>
      <c r="I32" s="53"/>
      <c r="J32" s="54" t="s">
        <v>19</v>
      </c>
      <c r="K32" s="54" t="s">
        <v>19</v>
      </c>
      <c r="L32" s="53"/>
      <c r="M32" s="37">
        <f>'[12]Hoja1'!$B$35</f>
        <v>0</v>
      </c>
      <c r="N32" s="57">
        <f t="shared" si="1"/>
        <v>0</v>
      </c>
      <c r="O32" s="60">
        <f>'[13]Hoja1'!$B$34</f>
        <v>0</v>
      </c>
      <c r="P32" s="54" t="s">
        <v>19</v>
      </c>
      <c r="Q32" s="54"/>
      <c r="R32" s="54"/>
      <c r="S32" s="56">
        <f t="shared" si="2"/>
        <v>0</v>
      </c>
      <c r="T32" s="33">
        <f t="shared" si="0"/>
        <v>0</v>
      </c>
    </row>
    <row r="33" spans="1:20" ht="12.75">
      <c r="A33" s="61" t="s">
        <v>31</v>
      </c>
      <c r="B33" s="54">
        <f>'[3]Hoja1'!$B$38</f>
        <v>0</v>
      </c>
      <c r="C33" s="54" t="s">
        <v>19</v>
      </c>
      <c r="D33" s="54">
        <f>'[5]Hoja1'!$B$36</f>
        <v>180</v>
      </c>
      <c r="E33" s="54" t="s">
        <v>19</v>
      </c>
      <c r="F33" s="54" t="s">
        <v>19</v>
      </c>
      <c r="G33" s="54" t="s">
        <v>19</v>
      </c>
      <c r="H33" s="54" t="s">
        <v>19</v>
      </c>
      <c r="I33" s="53"/>
      <c r="J33" s="54">
        <f>'[2]Hoja1'!$B$36</f>
        <v>15</v>
      </c>
      <c r="K33" s="54">
        <f>'[10]Hoja1'!$B$35</f>
        <v>14</v>
      </c>
      <c r="L33" s="53"/>
      <c r="M33" s="37">
        <f>'[12]Hoja1'!$B$36</f>
        <v>0</v>
      </c>
      <c r="N33" s="57">
        <f t="shared" si="1"/>
        <v>209</v>
      </c>
      <c r="O33" s="61"/>
      <c r="P33" s="54" t="s">
        <v>19</v>
      </c>
      <c r="Q33" s="54"/>
      <c r="R33" s="54"/>
      <c r="S33" s="56">
        <f t="shared" si="2"/>
        <v>0</v>
      </c>
      <c r="T33" s="33">
        <f t="shared" si="0"/>
        <v>209</v>
      </c>
    </row>
    <row r="34" spans="1:20" ht="12.75">
      <c r="A34" s="61" t="s">
        <v>32</v>
      </c>
      <c r="B34" s="54" t="s">
        <v>19</v>
      </c>
      <c r="C34" s="54" t="s">
        <v>19</v>
      </c>
      <c r="D34" s="54" t="s">
        <v>19</v>
      </c>
      <c r="E34" s="54" t="s">
        <v>19</v>
      </c>
      <c r="F34" s="54" t="s">
        <v>19</v>
      </c>
      <c r="G34" s="54" t="s">
        <v>19</v>
      </c>
      <c r="H34" s="54">
        <f>'[1]Hoja1'!$B$36</f>
        <v>79</v>
      </c>
      <c r="I34" s="53"/>
      <c r="J34" s="54" t="s">
        <v>19</v>
      </c>
      <c r="K34" s="54" t="s">
        <v>19</v>
      </c>
      <c r="L34" s="53"/>
      <c r="M34" s="53"/>
      <c r="N34" s="57">
        <f t="shared" si="1"/>
        <v>79</v>
      </c>
      <c r="O34" s="61"/>
      <c r="P34" s="54" t="s">
        <v>19</v>
      </c>
      <c r="Q34" s="54"/>
      <c r="R34" s="54"/>
      <c r="S34" s="56">
        <f t="shared" si="2"/>
        <v>0</v>
      </c>
      <c r="T34" s="33">
        <f t="shared" si="0"/>
        <v>79</v>
      </c>
    </row>
    <row r="35" spans="1:20" ht="12.75">
      <c r="A35" s="61" t="s">
        <v>42</v>
      </c>
      <c r="B35" s="54" t="s">
        <v>19</v>
      </c>
      <c r="C35" s="54">
        <f>'[4]Hoja1'!$B$39</f>
        <v>788</v>
      </c>
      <c r="D35" s="54" t="s">
        <v>19</v>
      </c>
      <c r="E35" s="54" t="s">
        <v>19</v>
      </c>
      <c r="F35" s="54" t="s">
        <v>19</v>
      </c>
      <c r="G35" s="54" t="s">
        <v>19</v>
      </c>
      <c r="H35" s="54" t="s">
        <v>19</v>
      </c>
      <c r="I35" s="53"/>
      <c r="J35" s="54" t="s">
        <v>19</v>
      </c>
      <c r="K35" s="54" t="s">
        <v>19</v>
      </c>
      <c r="L35" s="53"/>
      <c r="M35" s="53"/>
      <c r="N35" s="57">
        <f t="shared" si="1"/>
        <v>788</v>
      </c>
      <c r="O35" s="61"/>
      <c r="P35" s="54" t="s">
        <v>19</v>
      </c>
      <c r="Q35" s="54"/>
      <c r="R35" s="54"/>
      <c r="S35" s="56">
        <f t="shared" si="2"/>
        <v>0</v>
      </c>
      <c r="T35" s="33">
        <f t="shared" si="0"/>
        <v>788</v>
      </c>
    </row>
    <row r="36" spans="1:20" ht="12.75">
      <c r="A36" s="61" t="s">
        <v>33</v>
      </c>
      <c r="B36" s="54">
        <f>'[3]Hoja1'!$B$39</f>
        <v>0</v>
      </c>
      <c r="C36" s="54">
        <f>'[4]Hoja1'!$B$40</f>
        <v>117</v>
      </c>
      <c r="D36" s="54">
        <f>'[5]Hoja1'!$B$37</f>
        <v>110</v>
      </c>
      <c r="E36" s="54">
        <f>'[6]Hoja1'!$B$36</f>
        <v>0</v>
      </c>
      <c r="F36" s="54">
        <f>'[7]Hoja1'!$B$36</f>
        <v>24</v>
      </c>
      <c r="G36" s="54">
        <f>'[8]Hoja1'!$B$35</f>
        <v>34</v>
      </c>
      <c r="H36" s="54">
        <f>'[1]Hoja1'!$B$37</f>
        <v>35</v>
      </c>
      <c r="I36" s="54">
        <f>'[9]Hoja1'!$B$35</f>
        <v>22</v>
      </c>
      <c r="J36" s="54">
        <f>'[2]Hoja1'!$B$37</f>
        <v>12</v>
      </c>
      <c r="K36" s="54">
        <f>'[10]Hoja1'!$B$36</f>
        <v>20</v>
      </c>
      <c r="L36" s="37">
        <f>'[11]Hoja1'!$B$36</f>
        <v>8</v>
      </c>
      <c r="M36" s="53"/>
      <c r="N36" s="57">
        <f t="shared" si="1"/>
        <v>382</v>
      </c>
      <c r="O36" s="61"/>
      <c r="P36" s="54" t="s">
        <v>19</v>
      </c>
      <c r="Q36" s="54"/>
      <c r="R36" s="54">
        <f>'[16]Hoja1'!$B$36</f>
        <v>6</v>
      </c>
      <c r="S36" s="56">
        <f t="shared" si="2"/>
        <v>6</v>
      </c>
      <c r="T36" s="33">
        <f t="shared" si="0"/>
        <v>388</v>
      </c>
    </row>
    <row r="37" spans="1:20" ht="12.75">
      <c r="A37" s="61" t="s">
        <v>34</v>
      </c>
      <c r="B37" s="54">
        <f>'[3]Hoja1'!$B$40</f>
        <v>0</v>
      </c>
      <c r="C37" s="54" t="s">
        <v>19</v>
      </c>
      <c r="D37" s="54" t="s">
        <v>19</v>
      </c>
      <c r="E37" s="54" t="s">
        <v>19</v>
      </c>
      <c r="F37" s="54">
        <f>'[7]Hoja1'!$B$37</f>
        <v>31</v>
      </c>
      <c r="G37" s="54" t="s">
        <v>19</v>
      </c>
      <c r="H37" s="54" t="s">
        <v>19</v>
      </c>
      <c r="I37" s="53"/>
      <c r="J37" s="53"/>
      <c r="K37" s="53"/>
      <c r="L37" s="53"/>
      <c r="M37" s="53"/>
      <c r="N37" s="57">
        <f t="shared" si="1"/>
        <v>31</v>
      </c>
      <c r="O37" s="61"/>
      <c r="P37" s="54" t="s">
        <v>19</v>
      </c>
      <c r="Q37" s="53"/>
      <c r="R37" s="53"/>
      <c r="S37" s="56">
        <f t="shared" si="2"/>
        <v>0</v>
      </c>
      <c r="T37" s="33">
        <f t="shared" si="0"/>
        <v>31</v>
      </c>
    </row>
    <row r="38" spans="1:20" ht="12.75">
      <c r="A38" s="61" t="s">
        <v>35</v>
      </c>
      <c r="B38" s="53"/>
      <c r="C38" s="54" t="s">
        <v>19</v>
      </c>
      <c r="D38" s="54" t="s">
        <v>19</v>
      </c>
      <c r="E38" s="54" t="s">
        <v>19</v>
      </c>
      <c r="F38" s="54" t="s">
        <v>19</v>
      </c>
      <c r="G38" s="54" t="s">
        <v>19</v>
      </c>
      <c r="H38" s="54" t="s">
        <v>19</v>
      </c>
      <c r="I38" s="53"/>
      <c r="J38" s="53"/>
      <c r="K38" s="53"/>
      <c r="L38" s="53"/>
      <c r="M38" s="53"/>
      <c r="N38" s="57">
        <f t="shared" si="1"/>
        <v>0</v>
      </c>
      <c r="O38" s="61"/>
      <c r="P38" s="54">
        <f>'[14]Hoja1'!$B$37</f>
        <v>63</v>
      </c>
      <c r="Q38" s="53"/>
      <c r="R38" s="53"/>
      <c r="S38" s="56">
        <f t="shared" si="2"/>
        <v>63</v>
      </c>
      <c r="T38" s="33">
        <f t="shared" si="0"/>
        <v>63</v>
      </c>
    </row>
    <row r="39" spans="1:20" ht="17.25" customHeight="1">
      <c r="A39" s="64" t="s">
        <v>14</v>
      </c>
      <c r="B39" s="55">
        <f>SUM(B23:B38)</f>
        <v>0</v>
      </c>
      <c r="C39" s="55">
        <f>SUM(C23:C38)</f>
        <v>4126</v>
      </c>
      <c r="D39" s="55">
        <f aca="true" t="shared" si="3" ref="D39:M39">SUM(D23:D38)</f>
        <v>1583</v>
      </c>
      <c r="E39" s="55">
        <f t="shared" si="3"/>
        <v>0</v>
      </c>
      <c r="F39" s="55">
        <f t="shared" si="3"/>
        <v>308</v>
      </c>
      <c r="G39" s="55">
        <f t="shared" si="3"/>
        <v>338</v>
      </c>
      <c r="H39" s="55">
        <f t="shared" si="3"/>
        <v>369</v>
      </c>
      <c r="I39" s="55">
        <f t="shared" si="3"/>
        <v>156</v>
      </c>
      <c r="J39" s="55">
        <f t="shared" si="3"/>
        <v>113</v>
      </c>
      <c r="K39" s="55">
        <f t="shared" si="3"/>
        <v>70</v>
      </c>
      <c r="L39" s="55">
        <f t="shared" si="3"/>
        <v>107</v>
      </c>
      <c r="M39" s="55">
        <f t="shared" si="3"/>
        <v>0</v>
      </c>
      <c r="N39" s="58">
        <f t="shared" si="1"/>
        <v>7170</v>
      </c>
      <c r="O39" s="62">
        <f>SUM(O23:O38)</f>
        <v>0</v>
      </c>
      <c r="P39" s="55">
        <f>SUM(P23:P38)</f>
        <v>188</v>
      </c>
      <c r="Q39" s="55">
        <f>SUM(Q23:Q38)</f>
        <v>62</v>
      </c>
      <c r="R39" s="55">
        <f>SUM(R23:R38)</f>
        <v>18</v>
      </c>
      <c r="S39" s="55">
        <f t="shared" si="2"/>
        <v>268</v>
      </c>
      <c r="T39" s="65">
        <f t="shared" si="0"/>
        <v>7438</v>
      </c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 t="s">
        <v>19</v>
      </c>
      <c r="T40" s="3" t="s">
        <v>19</v>
      </c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3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 t="s">
        <v>19</v>
      </c>
      <c r="T42" s="3" t="s">
        <v>19</v>
      </c>
    </row>
    <row r="43" spans="1:20" ht="12.75">
      <c r="A43" s="2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 t="s">
        <v>19</v>
      </c>
      <c r="T43" s="3" t="s">
        <v>19</v>
      </c>
    </row>
    <row r="44" spans="1:20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8"/>
      <c r="T44" s="28"/>
    </row>
    <row r="45" spans="1:20" ht="12.75">
      <c r="A45" s="15"/>
      <c r="B45" s="83" t="s">
        <v>15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4"/>
      <c r="O45" s="81" t="s">
        <v>16</v>
      </c>
      <c r="P45" s="81"/>
      <c r="Q45" s="81"/>
      <c r="R45" s="81"/>
      <c r="S45" s="82"/>
      <c r="T45" s="34" t="s">
        <v>5</v>
      </c>
    </row>
    <row r="46" spans="1:20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7"/>
      <c r="P46" s="7"/>
      <c r="Q46" s="7"/>
      <c r="R46" s="7"/>
      <c r="S46" s="10"/>
      <c r="T46" s="35"/>
    </row>
    <row r="47" spans="1:20" ht="12.75">
      <c r="A47" s="9"/>
      <c r="B47" s="11" t="s">
        <v>0</v>
      </c>
      <c r="C47" s="11" t="s">
        <v>39</v>
      </c>
      <c r="D47" s="11" t="s">
        <v>40</v>
      </c>
      <c r="E47" s="11" t="s">
        <v>1</v>
      </c>
      <c r="F47" s="11" t="s">
        <v>45</v>
      </c>
      <c r="G47" s="11" t="s">
        <v>2</v>
      </c>
      <c r="H47" s="11" t="s">
        <v>41</v>
      </c>
      <c r="I47" s="11" t="s">
        <v>3</v>
      </c>
      <c r="J47" s="11" t="s">
        <v>4</v>
      </c>
      <c r="K47" s="11" t="s">
        <v>46</v>
      </c>
      <c r="L47" s="11" t="s">
        <v>49</v>
      </c>
      <c r="M47" s="11" t="s">
        <v>47</v>
      </c>
      <c r="N47" s="5" t="s">
        <v>6</v>
      </c>
      <c r="O47" s="11" t="s">
        <v>0</v>
      </c>
      <c r="P47" s="11" t="s">
        <v>40</v>
      </c>
      <c r="Q47" s="11" t="s">
        <v>45</v>
      </c>
      <c r="R47" s="11" t="s">
        <v>3</v>
      </c>
      <c r="S47" s="5" t="s">
        <v>6</v>
      </c>
      <c r="T47" s="30" t="s">
        <v>19</v>
      </c>
    </row>
    <row r="48" spans="1:20" ht="12.75">
      <c r="A48" s="51" t="s">
        <v>21</v>
      </c>
      <c r="B48" s="52">
        <f>'[3]Hoja1'!$E$32</f>
        <v>0</v>
      </c>
      <c r="C48" s="52">
        <f>'[4]Hoja1'!$E$32</f>
        <v>8</v>
      </c>
      <c r="D48" s="52">
        <f>'[5]Hoja1'!$E$32</f>
        <v>5</v>
      </c>
      <c r="E48" s="52"/>
      <c r="F48" s="52">
        <f>'[7]Hoja1'!$E$32</f>
        <v>3</v>
      </c>
      <c r="G48" s="51"/>
      <c r="H48" s="52"/>
      <c r="I48" s="51"/>
      <c r="J48" s="36">
        <f>'[2]Hoja1'!$E$32</f>
        <v>1</v>
      </c>
      <c r="K48" s="51"/>
      <c r="L48" s="52">
        <f>'[11]Hoja1'!$E$32</f>
        <v>1</v>
      </c>
      <c r="M48" s="52">
        <f>'[12]Hoja1'!$E$32</f>
        <v>0</v>
      </c>
      <c r="N48" s="72">
        <f>SUM(B48:M48)</f>
        <v>18</v>
      </c>
      <c r="O48" s="68"/>
      <c r="P48" s="52">
        <f>'[14]Hoja1'!$E$32</f>
        <v>1</v>
      </c>
      <c r="Q48" s="52"/>
      <c r="R48" s="36">
        <f>'[16]Hoja1'!$E$32</f>
        <v>0</v>
      </c>
      <c r="S48" s="72">
        <f>SUM(O48:R48)</f>
        <v>1</v>
      </c>
      <c r="T48" s="32">
        <f aca="true" t="shared" si="4" ref="T48:T64">SUM(N48,S48)</f>
        <v>19</v>
      </c>
    </row>
    <row r="49" spans="1:20" ht="12.75">
      <c r="A49" s="53" t="s">
        <v>22</v>
      </c>
      <c r="B49" s="54" t="s">
        <v>19</v>
      </c>
      <c r="C49" s="54">
        <f>'[4]Hoja1'!$E$33</f>
        <v>6</v>
      </c>
      <c r="D49" s="54" t="s">
        <v>19</v>
      </c>
      <c r="E49" s="54" t="s">
        <v>19</v>
      </c>
      <c r="F49" s="54" t="s">
        <v>19</v>
      </c>
      <c r="G49" s="53"/>
      <c r="H49" s="54" t="s">
        <v>19</v>
      </c>
      <c r="I49" s="53"/>
      <c r="J49" s="53"/>
      <c r="K49" s="53"/>
      <c r="L49" s="54" t="s">
        <v>19</v>
      </c>
      <c r="M49" s="54" t="s">
        <v>19</v>
      </c>
      <c r="N49" s="73">
        <f aca="true" t="shared" si="5" ref="N49:N64">SUM(B49:M49)</f>
        <v>6</v>
      </c>
      <c r="O49" s="69" t="s">
        <v>19</v>
      </c>
      <c r="P49" s="54">
        <f>'[14]Hoja1'!$E$33</f>
        <v>4</v>
      </c>
      <c r="Q49" s="54"/>
      <c r="R49" s="53"/>
      <c r="S49" s="72">
        <f aca="true" t="shared" si="6" ref="S49:S64">SUM(O49:R49)</f>
        <v>4</v>
      </c>
      <c r="T49" s="33">
        <f t="shared" si="4"/>
        <v>10</v>
      </c>
    </row>
    <row r="50" spans="1:20" ht="12.75">
      <c r="A50" s="53" t="s">
        <v>23</v>
      </c>
      <c r="B50" s="54" t="s">
        <v>19</v>
      </c>
      <c r="C50" s="54" t="s">
        <v>19</v>
      </c>
      <c r="D50" s="54" t="s">
        <v>19</v>
      </c>
      <c r="E50" s="54">
        <f>'[6]Hoja1'!$E$32</f>
        <v>0</v>
      </c>
      <c r="F50" s="54" t="s">
        <v>19</v>
      </c>
      <c r="G50" s="53"/>
      <c r="H50" s="54" t="s">
        <v>19</v>
      </c>
      <c r="I50" s="53"/>
      <c r="J50" s="53"/>
      <c r="K50" s="53"/>
      <c r="L50" s="54" t="s">
        <v>19</v>
      </c>
      <c r="M50" s="54" t="s">
        <v>19</v>
      </c>
      <c r="N50" s="73">
        <f t="shared" si="5"/>
        <v>0</v>
      </c>
      <c r="O50" s="69" t="s">
        <v>19</v>
      </c>
      <c r="P50" s="54" t="s">
        <v>19</v>
      </c>
      <c r="Q50" s="54"/>
      <c r="R50" s="53"/>
      <c r="S50" s="72">
        <f t="shared" si="6"/>
        <v>0</v>
      </c>
      <c r="T50" s="33">
        <f t="shared" si="4"/>
        <v>0</v>
      </c>
    </row>
    <row r="51" spans="1:20" ht="12.75">
      <c r="A51" s="53" t="s">
        <v>24</v>
      </c>
      <c r="B51" s="54" t="s">
        <v>19</v>
      </c>
      <c r="C51" s="54">
        <f>'[4]Hoja1'!$E$34</f>
        <v>3</v>
      </c>
      <c r="D51" s="54" t="s">
        <v>19</v>
      </c>
      <c r="E51" s="54" t="s">
        <v>19</v>
      </c>
      <c r="F51" s="54" t="s">
        <v>19</v>
      </c>
      <c r="G51" s="53"/>
      <c r="H51" s="54" t="s">
        <v>19</v>
      </c>
      <c r="I51" s="53"/>
      <c r="J51" s="53"/>
      <c r="K51" s="53"/>
      <c r="L51" s="54" t="s">
        <v>19</v>
      </c>
      <c r="M51" s="54" t="s">
        <v>19</v>
      </c>
      <c r="N51" s="73">
        <f t="shared" si="5"/>
        <v>3</v>
      </c>
      <c r="O51" s="69" t="s">
        <v>19</v>
      </c>
      <c r="P51" s="54" t="s">
        <v>19</v>
      </c>
      <c r="Q51" s="54"/>
      <c r="R51" s="53"/>
      <c r="S51" s="72">
        <f t="shared" si="6"/>
        <v>0</v>
      </c>
      <c r="T51" s="33">
        <f t="shared" si="4"/>
        <v>3</v>
      </c>
    </row>
    <row r="52" spans="1:20" ht="12.75">
      <c r="A52" s="53" t="s">
        <v>25</v>
      </c>
      <c r="B52" s="54">
        <f>'[3]Hoja1'!$E$33</f>
        <v>0</v>
      </c>
      <c r="C52" s="54">
        <f>'[4]Hoja1'!$E$35</f>
        <v>6</v>
      </c>
      <c r="D52" s="54">
        <f>'[5]Hoja1'!$E$33</f>
        <v>4</v>
      </c>
      <c r="E52" s="54">
        <f>'[6]Hoja1'!$E$33</f>
        <v>0</v>
      </c>
      <c r="F52" s="54">
        <f>'[7]Hoja1'!$E$33</f>
        <v>1</v>
      </c>
      <c r="G52" s="54">
        <f>'[8]Hoja1'!$E$32</f>
        <v>3</v>
      </c>
      <c r="H52" s="54">
        <f>'[1]Hoja1'!$E$32</f>
        <v>6</v>
      </c>
      <c r="I52" s="54">
        <f>'[9]Hoja1'!$E$32</f>
        <v>5</v>
      </c>
      <c r="J52" s="54">
        <f>'[2]Hoja1'!$E$33</f>
        <v>2</v>
      </c>
      <c r="K52" s="54">
        <f>'[10]Hoja1'!$E$32</f>
        <v>1</v>
      </c>
      <c r="L52" s="54">
        <f>'[11]Hoja1'!$E$33</f>
        <v>1</v>
      </c>
      <c r="M52" s="54"/>
      <c r="N52" s="73">
        <f t="shared" si="5"/>
        <v>29</v>
      </c>
      <c r="O52" s="69">
        <f>'[13]Hoja1'!$E$32</f>
        <v>0</v>
      </c>
      <c r="P52" s="54">
        <f>'[14]Hoja1'!$E$34</f>
        <v>0</v>
      </c>
      <c r="Q52" s="54">
        <f>'[15]Hoja1'!$E$32</f>
        <v>0</v>
      </c>
      <c r="R52" s="54">
        <f>'[16]Hoja1'!$E$33</f>
        <v>0</v>
      </c>
      <c r="S52" s="72">
        <f t="shared" si="6"/>
        <v>0</v>
      </c>
      <c r="T52" s="33">
        <f t="shared" si="4"/>
        <v>29</v>
      </c>
    </row>
    <row r="53" spans="1:20" ht="12.75">
      <c r="A53" s="53" t="s">
        <v>26</v>
      </c>
      <c r="B53" s="54"/>
      <c r="C53" s="54">
        <f>'[4]Hoja1'!$E$36</f>
        <v>3</v>
      </c>
      <c r="D53" s="54" t="s">
        <v>19</v>
      </c>
      <c r="E53" s="54">
        <f>'[6]Hoja1'!$E$34</f>
        <v>0</v>
      </c>
      <c r="F53" s="54" t="s">
        <v>19</v>
      </c>
      <c r="G53" s="54" t="s">
        <v>19</v>
      </c>
      <c r="H53" s="54">
        <f>'[1]Hoja1'!$E$33</f>
        <v>2</v>
      </c>
      <c r="I53" s="54" t="s">
        <v>19</v>
      </c>
      <c r="J53" s="54"/>
      <c r="K53" s="54" t="s">
        <v>19</v>
      </c>
      <c r="L53" s="54" t="s">
        <v>19</v>
      </c>
      <c r="M53" s="54" t="s">
        <v>19</v>
      </c>
      <c r="N53" s="73">
        <f t="shared" si="5"/>
        <v>5</v>
      </c>
      <c r="O53" s="69" t="s">
        <v>19</v>
      </c>
      <c r="P53" s="54">
        <f>'[14]Hoja1'!$E$35</f>
        <v>0</v>
      </c>
      <c r="Q53" s="54"/>
      <c r="R53" s="54"/>
      <c r="S53" s="72">
        <f t="shared" si="6"/>
        <v>0</v>
      </c>
      <c r="T53" s="33">
        <f t="shared" si="4"/>
        <v>5</v>
      </c>
    </row>
    <row r="54" spans="1:20" ht="12.75">
      <c r="A54" s="53" t="s">
        <v>27</v>
      </c>
      <c r="B54" s="54">
        <f>'[3]Hoja1'!$E$34</f>
        <v>0</v>
      </c>
      <c r="C54" s="54">
        <f>'[4]Hoja1'!$E$37</f>
        <v>4</v>
      </c>
      <c r="D54" s="54">
        <f>'[5]Hoja1'!$E$34</f>
        <v>6</v>
      </c>
      <c r="E54" s="54">
        <f>'[6]Hoja1'!$E$35</f>
        <v>0</v>
      </c>
      <c r="F54" s="54">
        <f>'[7]Hoja1'!$E$34</f>
        <v>3</v>
      </c>
      <c r="G54" s="54">
        <f>'[8]Hoja1'!$E$33</f>
        <v>3</v>
      </c>
      <c r="H54" s="54">
        <f>'[1]Hoja1'!$E$34</f>
        <v>2</v>
      </c>
      <c r="I54" s="54">
        <f>'[9]Hoja1'!$E$33</f>
        <v>4</v>
      </c>
      <c r="J54" s="54">
        <f>'[2]Hoja1'!$E$34</f>
        <v>2</v>
      </c>
      <c r="K54" s="54">
        <f>'[10]Hoja1'!$E$33</f>
        <v>1</v>
      </c>
      <c r="L54" s="54">
        <f>'[11]Hoja1'!$E$34</f>
        <v>2</v>
      </c>
      <c r="M54" s="54">
        <f>'[12]Hoja1'!$E$33</f>
        <v>0</v>
      </c>
      <c r="N54" s="73">
        <f t="shared" si="5"/>
        <v>27</v>
      </c>
      <c r="O54" s="69">
        <f>'[13]Hoja1'!$E$33</f>
        <v>0</v>
      </c>
      <c r="P54" s="54">
        <f>'[14]Hoja1'!$E$36</f>
        <v>1</v>
      </c>
      <c r="Q54" s="54">
        <f>'[15]Hoja1'!$E$33</f>
        <v>1</v>
      </c>
      <c r="R54" s="54">
        <f>'[16]Hoja1'!$E$34</f>
        <v>0</v>
      </c>
      <c r="S54" s="72">
        <f t="shared" si="6"/>
        <v>2</v>
      </c>
      <c r="T54" s="33">
        <f t="shared" si="4"/>
        <v>29</v>
      </c>
    </row>
    <row r="55" spans="1:20" ht="12.75">
      <c r="A55" s="53" t="s">
        <v>28</v>
      </c>
      <c r="B55" s="54">
        <f>'[3]Hoja1'!$E$35</f>
        <v>0</v>
      </c>
      <c r="C55" s="54">
        <f>'[4]Hoja1'!$E$38</f>
        <v>11</v>
      </c>
      <c r="D55" s="54">
        <f>'[5]Hoja1'!$E$35</f>
        <v>11</v>
      </c>
      <c r="E55" s="54" t="s">
        <v>19</v>
      </c>
      <c r="F55" s="54">
        <f>'[7]Hoja1'!$E$35</f>
        <v>7</v>
      </c>
      <c r="G55" s="54">
        <f>'[8]Hoja1'!$E$34</f>
        <v>9</v>
      </c>
      <c r="H55" s="54">
        <f>'[1]Hoja1'!$E$35</f>
        <v>2</v>
      </c>
      <c r="I55" s="54">
        <f>'[9]Hoja1'!$E$34</f>
        <v>2</v>
      </c>
      <c r="J55" s="54">
        <f>'[2]Hoja1'!$E$35</f>
        <v>2</v>
      </c>
      <c r="K55" s="54">
        <f>'[10]Hoja1'!$E$34</f>
        <v>2</v>
      </c>
      <c r="L55" s="37">
        <f>'[11]Hoja1'!$E$35</f>
        <v>4</v>
      </c>
      <c r="M55" s="54">
        <f>'[12]Hoja1'!$E$34</f>
        <v>0</v>
      </c>
      <c r="N55" s="73">
        <f t="shared" si="5"/>
        <v>50</v>
      </c>
      <c r="O55" s="69"/>
      <c r="P55" s="54" t="s">
        <v>19</v>
      </c>
      <c r="Q55" s="54">
        <f>'[15]Hoja1'!$E$34</f>
        <v>2</v>
      </c>
      <c r="R55" s="54">
        <f>'[16]Hoja1'!$E$35</f>
        <v>0</v>
      </c>
      <c r="S55" s="72">
        <f t="shared" si="6"/>
        <v>2</v>
      </c>
      <c r="T55" s="33">
        <f t="shared" si="4"/>
        <v>52</v>
      </c>
    </row>
    <row r="56" spans="1:20" ht="12.75">
      <c r="A56" s="53" t="s">
        <v>29</v>
      </c>
      <c r="B56" s="54">
        <f>'[3]Hoja1'!$E$36</f>
        <v>0</v>
      </c>
      <c r="C56" s="54" t="s">
        <v>19</v>
      </c>
      <c r="D56" s="54" t="s">
        <v>19</v>
      </c>
      <c r="E56" s="54" t="s">
        <v>19</v>
      </c>
      <c r="F56" s="54"/>
      <c r="G56" s="54" t="s">
        <v>19</v>
      </c>
      <c r="H56" s="54" t="s">
        <v>19</v>
      </c>
      <c r="I56" s="53"/>
      <c r="J56" s="54" t="s">
        <v>19</v>
      </c>
      <c r="K56" s="54" t="s">
        <v>19</v>
      </c>
      <c r="L56" s="53"/>
      <c r="M56" s="53"/>
      <c r="N56" s="73">
        <f t="shared" si="5"/>
        <v>0</v>
      </c>
      <c r="O56" s="69"/>
      <c r="P56" s="54" t="s">
        <v>19</v>
      </c>
      <c r="Q56" s="54"/>
      <c r="R56" s="54"/>
      <c r="S56" s="72">
        <f t="shared" si="6"/>
        <v>0</v>
      </c>
      <c r="T56" s="33">
        <f t="shared" si="4"/>
        <v>0</v>
      </c>
    </row>
    <row r="57" spans="1:20" ht="12.75">
      <c r="A57" s="53" t="s">
        <v>30</v>
      </c>
      <c r="B57" s="54">
        <f>'[3]Hoja1'!$E$37</f>
        <v>0</v>
      </c>
      <c r="C57" s="54" t="s">
        <v>19</v>
      </c>
      <c r="D57" s="54" t="s">
        <v>19</v>
      </c>
      <c r="E57" s="54" t="s">
        <v>19</v>
      </c>
      <c r="F57" s="54" t="s">
        <v>19</v>
      </c>
      <c r="G57" s="54" t="s">
        <v>19</v>
      </c>
      <c r="H57" s="54" t="s">
        <v>19</v>
      </c>
      <c r="I57" s="53"/>
      <c r="J57" s="54" t="s">
        <v>19</v>
      </c>
      <c r="K57" s="54" t="s">
        <v>19</v>
      </c>
      <c r="L57" s="53"/>
      <c r="M57" s="37">
        <f>'[12]Hoja1'!$E$35</f>
        <v>0</v>
      </c>
      <c r="N57" s="73">
        <f t="shared" si="5"/>
        <v>0</v>
      </c>
      <c r="O57" s="69">
        <f>'[13]Hoja1'!$E$34</f>
        <v>0</v>
      </c>
      <c r="P57" s="54" t="s">
        <v>38</v>
      </c>
      <c r="Q57" s="54"/>
      <c r="R57" s="54"/>
      <c r="S57" s="72">
        <f t="shared" si="6"/>
        <v>0</v>
      </c>
      <c r="T57" s="33">
        <f t="shared" si="4"/>
        <v>0</v>
      </c>
    </row>
    <row r="58" spans="1:20" ht="12.75">
      <c r="A58" s="53" t="s">
        <v>31</v>
      </c>
      <c r="B58" s="54">
        <f>'[3]Hoja1'!$E$38</f>
        <v>0</v>
      </c>
      <c r="C58" s="54" t="s">
        <v>19</v>
      </c>
      <c r="D58" s="54">
        <f>'[5]Hoja1'!$E$36</f>
        <v>3</v>
      </c>
      <c r="E58" s="54" t="s">
        <v>19</v>
      </c>
      <c r="F58" s="54" t="s">
        <v>19</v>
      </c>
      <c r="G58" s="54" t="s">
        <v>19</v>
      </c>
      <c r="H58" s="54" t="s">
        <v>19</v>
      </c>
      <c r="I58" s="53"/>
      <c r="J58" s="54">
        <f>'[2]Hoja1'!$E$36</f>
        <v>1</v>
      </c>
      <c r="K58" s="54">
        <f>'[10]Hoja1'!$E$35</f>
        <v>1</v>
      </c>
      <c r="L58" s="53"/>
      <c r="M58" s="37">
        <f>'[12]Hoja1'!$E$36</f>
        <v>0</v>
      </c>
      <c r="N58" s="73">
        <f t="shared" si="5"/>
        <v>5</v>
      </c>
      <c r="O58" s="70"/>
      <c r="P58" s="54" t="s">
        <v>19</v>
      </c>
      <c r="Q58" s="54"/>
      <c r="R58" s="54"/>
      <c r="S58" s="72">
        <f t="shared" si="6"/>
        <v>0</v>
      </c>
      <c r="T58" s="33">
        <f t="shared" si="4"/>
        <v>5</v>
      </c>
    </row>
    <row r="59" spans="1:20" ht="12.75">
      <c r="A59" s="53" t="s">
        <v>32</v>
      </c>
      <c r="B59" s="54" t="s">
        <v>19</v>
      </c>
      <c r="C59" s="54" t="s">
        <v>19</v>
      </c>
      <c r="D59" s="54" t="s">
        <v>19</v>
      </c>
      <c r="E59" s="54" t="s">
        <v>19</v>
      </c>
      <c r="F59" s="54" t="s">
        <v>19</v>
      </c>
      <c r="G59" s="54" t="s">
        <v>19</v>
      </c>
      <c r="H59" s="54">
        <f>'[1]Hoja1'!$E$36</f>
        <v>4</v>
      </c>
      <c r="I59" s="53"/>
      <c r="J59" s="54" t="s">
        <v>19</v>
      </c>
      <c r="K59" s="54" t="s">
        <v>19</v>
      </c>
      <c r="L59" s="53"/>
      <c r="M59" s="53"/>
      <c r="N59" s="73">
        <f t="shared" si="5"/>
        <v>4</v>
      </c>
      <c r="O59" s="70"/>
      <c r="P59" s="54" t="s">
        <v>19</v>
      </c>
      <c r="Q59" s="54"/>
      <c r="R59" s="54"/>
      <c r="S59" s="72">
        <f t="shared" si="6"/>
        <v>0</v>
      </c>
      <c r="T59" s="33">
        <f t="shared" si="4"/>
        <v>4</v>
      </c>
    </row>
    <row r="60" spans="1:20" ht="12.75">
      <c r="A60" s="53" t="s">
        <v>42</v>
      </c>
      <c r="B60" s="54" t="s">
        <v>19</v>
      </c>
      <c r="C60" s="54">
        <f>'[4]Hoja1'!$E$39</f>
        <v>10</v>
      </c>
      <c r="D60" s="54" t="s">
        <v>19</v>
      </c>
      <c r="E60" s="54" t="s">
        <v>19</v>
      </c>
      <c r="F60" s="54" t="s">
        <v>19</v>
      </c>
      <c r="G60" s="54" t="s">
        <v>19</v>
      </c>
      <c r="H60" s="54" t="s">
        <v>19</v>
      </c>
      <c r="I60" s="53"/>
      <c r="J60" s="54" t="s">
        <v>19</v>
      </c>
      <c r="K60" s="54" t="s">
        <v>19</v>
      </c>
      <c r="L60" s="53"/>
      <c r="M60" s="53"/>
      <c r="N60" s="73">
        <f t="shared" si="5"/>
        <v>10</v>
      </c>
      <c r="O60" s="70"/>
      <c r="P60" s="54" t="s">
        <v>19</v>
      </c>
      <c r="Q60" s="54"/>
      <c r="R60" s="54"/>
      <c r="S60" s="72">
        <f t="shared" si="6"/>
        <v>0</v>
      </c>
      <c r="T60" s="33">
        <f t="shared" si="4"/>
        <v>10</v>
      </c>
    </row>
    <row r="61" spans="1:20" ht="12.75">
      <c r="A61" s="53" t="s">
        <v>33</v>
      </c>
      <c r="B61" s="54">
        <f>'[3]Hoja1'!$E$39</f>
        <v>0</v>
      </c>
      <c r="C61" s="54">
        <f>'[4]Hoja1'!$E$40</f>
        <v>0</v>
      </c>
      <c r="D61" s="54">
        <f>'[5]Hoja1'!$E$37</f>
        <v>2</v>
      </c>
      <c r="E61" s="54">
        <f>'[6]Hoja1'!$E$36</f>
        <v>0</v>
      </c>
      <c r="F61" s="54">
        <f>'[7]Hoja1'!$E$36</f>
        <v>1</v>
      </c>
      <c r="G61" s="54">
        <f>'[8]Hoja1'!$E$35</f>
        <v>2</v>
      </c>
      <c r="H61" s="54">
        <f>'[1]Hoja1'!$E$37</f>
        <v>1</v>
      </c>
      <c r="I61" s="54">
        <f>'[9]Hoja1'!$E$35</f>
        <v>2</v>
      </c>
      <c r="J61" s="54">
        <f>'[2]Hoja1'!$E$37</f>
        <v>1</v>
      </c>
      <c r="K61" s="54">
        <f>'[10]Hoja1'!$E$36</f>
        <v>2</v>
      </c>
      <c r="L61" s="37">
        <f>'[11]Hoja1'!$E$36</f>
        <v>1</v>
      </c>
      <c r="M61" s="53"/>
      <c r="N61" s="73">
        <f t="shared" si="5"/>
        <v>12</v>
      </c>
      <c r="O61" s="70"/>
      <c r="P61" s="54" t="s">
        <v>19</v>
      </c>
      <c r="Q61" s="54"/>
      <c r="R61" s="54">
        <f>'[16]Hoja1'!$E$36</f>
        <v>1</v>
      </c>
      <c r="S61" s="72">
        <f t="shared" si="6"/>
        <v>1</v>
      </c>
      <c r="T61" s="33">
        <f t="shared" si="4"/>
        <v>13</v>
      </c>
    </row>
    <row r="62" spans="1:20" ht="12.75">
      <c r="A62" s="53" t="s">
        <v>34</v>
      </c>
      <c r="B62" s="54">
        <f>'[3]Hoja1'!$E$40</f>
        <v>0</v>
      </c>
      <c r="C62" s="53"/>
      <c r="D62" s="53"/>
      <c r="E62" s="53"/>
      <c r="F62" s="54">
        <f>'[7]Hoja1'!$E$37</f>
        <v>2</v>
      </c>
      <c r="G62" s="53"/>
      <c r="H62" s="53"/>
      <c r="I62" s="53"/>
      <c r="J62" s="53"/>
      <c r="K62" s="53"/>
      <c r="L62" s="53"/>
      <c r="M62" s="53"/>
      <c r="N62" s="73">
        <f t="shared" si="5"/>
        <v>2</v>
      </c>
      <c r="O62" s="70"/>
      <c r="P62" s="54" t="s">
        <v>19</v>
      </c>
      <c r="Q62" s="53"/>
      <c r="R62" s="53"/>
      <c r="S62" s="72">
        <f t="shared" si="6"/>
        <v>0</v>
      </c>
      <c r="T62" s="33">
        <f t="shared" si="4"/>
        <v>2</v>
      </c>
    </row>
    <row r="63" spans="1:20" ht="12.75">
      <c r="A63" s="53" t="s">
        <v>35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73">
        <f t="shared" si="5"/>
        <v>0</v>
      </c>
      <c r="O63" s="70"/>
      <c r="P63" s="54">
        <f>'[14]Hoja1'!$E$37</f>
        <v>3</v>
      </c>
      <c r="Q63" s="53"/>
      <c r="R63" s="53"/>
      <c r="S63" s="72">
        <f t="shared" si="6"/>
        <v>3</v>
      </c>
      <c r="T63" s="33">
        <f t="shared" si="4"/>
        <v>3</v>
      </c>
    </row>
    <row r="64" spans="1:20" ht="16.5" customHeight="1">
      <c r="A64" s="66" t="s">
        <v>37</v>
      </c>
      <c r="B64" s="67">
        <f>SUM(B48:B63)</f>
        <v>0</v>
      </c>
      <c r="C64" s="67">
        <f aca="true" t="shared" si="7" ref="C64:M64">SUM(C48:C63)</f>
        <v>51</v>
      </c>
      <c r="D64" s="67">
        <f t="shared" si="7"/>
        <v>31</v>
      </c>
      <c r="E64" s="67">
        <f t="shared" si="7"/>
        <v>0</v>
      </c>
      <c r="F64" s="67">
        <f t="shared" si="7"/>
        <v>17</v>
      </c>
      <c r="G64" s="67">
        <f t="shared" si="7"/>
        <v>17</v>
      </c>
      <c r="H64" s="67">
        <f t="shared" si="7"/>
        <v>17</v>
      </c>
      <c r="I64" s="67">
        <f t="shared" si="7"/>
        <v>13</v>
      </c>
      <c r="J64" s="67">
        <f t="shared" si="7"/>
        <v>9</v>
      </c>
      <c r="K64" s="67">
        <f t="shared" si="7"/>
        <v>7</v>
      </c>
      <c r="L64" s="67">
        <f t="shared" si="7"/>
        <v>9</v>
      </c>
      <c r="M64" s="67">
        <f t="shared" si="7"/>
        <v>0</v>
      </c>
      <c r="N64" s="74">
        <f t="shared" si="5"/>
        <v>171</v>
      </c>
      <c r="O64" s="71">
        <f>SUM(O48:O63)</f>
        <v>0</v>
      </c>
      <c r="P64" s="67">
        <f>SUM(P48:P63)</f>
        <v>9</v>
      </c>
      <c r="Q64" s="67">
        <f>SUM(Q48:Q63)</f>
        <v>3</v>
      </c>
      <c r="R64" s="67">
        <f>SUM(R48:R63)</f>
        <v>1</v>
      </c>
      <c r="S64" s="67">
        <f t="shared" si="6"/>
        <v>13</v>
      </c>
      <c r="T64" s="31">
        <f t="shared" si="4"/>
        <v>184</v>
      </c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</sheetData>
  <sheetProtection/>
  <mergeCells count="8">
    <mergeCell ref="O45:S45"/>
    <mergeCell ref="B45:N45"/>
    <mergeCell ref="B6:N6"/>
    <mergeCell ref="A1:T1"/>
    <mergeCell ref="A2:T2"/>
    <mergeCell ref="B21:N21"/>
    <mergeCell ref="O21:S21"/>
    <mergeCell ref="O6:S6"/>
  </mergeCells>
  <printOptions/>
  <pageMargins left="0.44" right="0.38" top="0.45" bottom="0.3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Bidegain Recari, Miguel (NASERTIC)</cp:lastModifiedBy>
  <cp:lastPrinted>2015-05-20T18:30:10Z</cp:lastPrinted>
  <dcterms:created xsi:type="dcterms:W3CDTF">2007-05-13T16:04:29Z</dcterms:created>
  <dcterms:modified xsi:type="dcterms:W3CDTF">2015-05-20T19:51:22Z</dcterms:modified>
  <cp:category/>
  <cp:version/>
  <cp:contentType/>
  <cp:contentStatus/>
</cp:coreProperties>
</file>