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1515" windowWidth="14760" windowHeight="4560" activeTab="0"/>
  </bookViews>
  <sheets>
    <sheet name="Sectores" sheetId="1" r:id="rId1"/>
  </sheets>
  <definedNames>
    <definedName name="_xlnm.Print_Area" localSheetId="0">'Sectores'!$A$1:$O$143</definedName>
  </definedNames>
  <calcPr fullCalcOnLoad="1"/>
</workbook>
</file>

<file path=xl/comments1.xml><?xml version="1.0" encoding="utf-8"?>
<comments xmlns="http://schemas.openxmlformats.org/spreadsheetml/2006/main">
  <authors>
    <author>X003161</author>
  </authors>
  <commentList>
    <comment ref="A60" authorId="0">
      <text>
        <r>
          <rPr>
            <b/>
            <sz val="8"/>
            <rFont val="Tahoma"/>
            <family val="0"/>
          </rPr>
          <t>X003161:</t>
        </r>
        <r>
          <rPr>
            <sz val="8"/>
            <rFont val="Tahoma"/>
            <family val="0"/>
          </rPr>
          <t xml:space="preserve">
Mes actual menos mes anterior partido por mes anterior.
</t>
        </r>
      </text>
    </comment>
  </commentList>
</comments>
</file>

<file path=xl/sharedStrings.xml><?xml version="1.0" encoding="utf-8"?>
<sst xmlns="http://schemas.openxmlformats.org/spreadsheetml/2006/main" count="43" uniqueCount="17">
  <si>
    <t>TOTAL</t>
  </si>
  <si>
    <t>% Incremento</t>
  </si>
  <si>
    <t>INFORME PARO REGISTRADO POR SECTORES DE ACTIVIDAD.VARIACIÓN INTERANUAL</t>
  </si>
  <si>
    <t>AGRICULTURA</t>
  </si>
  <si>
    <t>INDUSTRIA</t>
  </si>
  <si>
    <t>CONSTRUCCIÓN</t>
  </si>
  <si>
    <t>SERVICIOS</t>
  </si>
  <si>
    <t>SIN EMPLEO ANTERIOR</t>
  </si>
  <si>
    <t>Variación Mes Anterior</t>
  </si>
  <si>
    <t>Variación Mes/Año Anterior</t>
  </si>
  <si>
    <t>Gráficos Paro Registrado según Sectores de Actividad. Variación Interanual</t>
  </si>
  <si>
    <t>Sectores de Actividad</t>
  </si>
  <si>
    <t>Evolución Paro Registrado por Sector de Actividad (Datos absolutos). Variación Interanual</t>
  </si>
  <si>
    <t>Evolución del Peso del Paro Registrado según Sector de Actividad (%). Variación Interanual</t>
  </si>
  <si>
    <t>INF 37/2016</t>
  </si>
  <si>
    <t>(Abril 2015 - Abril 2016)</t>
  </si>
  <si>
    <t>Dif. Abril 2016-2015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</si>
</sst>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_-* #,##0.00\ _P_t_s_-;\-* #,##0.00\ _P_t_s_-;_-* &quot;-&quot;??\ _P_t_s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\ &quot;Pts&quot;_-;\-* #,##0\ &quot;Pts&quot;_-;_-* &quot;-&quot;\ &quot;Pts&quot;_-;_-@_-"/>
    <numFmt numFmtId="174" formatCode="0.00;[Red]0.00"/>
    <numFmt numFmtId="175" formatCode="0.000%"/>
    <numFmt numFmtId="176" formatCode="0.0000%"/>
    <numFmt numFmtId="177" formatCode="0.00000%"/>
    <numFmt numFmtId="178" formatCode="0.000000%"/>
    <numFmt numFmtId="179" formatCode="0.0000000%"/>
    <numFmt numFmtId="180" formatCode="0.0"/>
    <numFmt numFmtId="181" formatCode="0.000"/>
    <numFmt numFmtId="182" formatCode="0.0000"/>
    <numFmt numFmtId="183" formatCode="0.00000"/>
    <numFmt numFmtId="184" formatCode="0.000000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9"/>
      <name val="MS Sans Serif"/>
      <family val="2"/>
    </font>
    <font>
      <i/>
      <sz val="10"/>
      <name val="Arial"/>
      <family val="0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sz val="9.25"/>
      <name val="Arial"/>
      <family val="0"/>
    </font>
    <font>
      <sz val="9"/>
      <name val="Arial"/>
      <family val="0"/>
    </font>
    <font>
      <sz val="6"/>
      <name val="Arial"/>
      <family val="2"/>
    </font>
    <font>
      <sz val="7"/>
      <name val="Arial"/>
      <family val="2"/>
    </font>
    <font>
      <sz val="6.75"/>
      <name val="Arial"/>
      <family val="2"/>
    </font>
    <font>
      <b/>
      <sz val="6"/>
      <name val="MS Sans Serif"/>
      <family val="2"/>
    </font>
    <font>
      <b/>
      <sz val="7"/>
      <name val="MS Sans Serif"/>
      <family val="2"/>
    </font>
    <font>
      <sz val="7.25"/>
      <name val="Arial"/>
      <family val="2"/>
    </font>
    <font>
      <b/>
      <sz val="2.25"/>
      <name val="Arial"/>
      <family val="2"/>
    </font>
    <font>
      <sz val="2.25"/>
      <name val="Arial"/>
      <family val="0"/>
    </font>
    <font>
      <b/>
      <sz val="2.5"/>
      <name val="Arial"/>
      <family val="2"/>
    </font>
    <font>
      <sz val="2.5"/>
      <name val="Arial"/>
      <family val="0"/>
    </font>
    <font>
      <b/>
      <sz val="15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sz val="8"/>
      <name val="Tahoma"/>
      <family val="0"/>
    </font>
    <font>
      <b/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4" fillId="2" borderId="1" xfId="0" applyFont="1" applyFill="1" applyBorder="1" applyAlignment="1">
      <alignment horizontal="left"/>
    </xf>
    <xf numFmtId="3" fontId="0" fillId="0" borderId="0" xfId="0" applyNumberForma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/>
    </xf>
    <xf numFmtId="10" fontId="4" fillId="0" borderId="0" xfId="0" applyNumberFormat="1" applyFont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9" fontId="4" fillId="0" borderId="0" xfId="21" applyNumberFormat="1" applyFont="1" applyFill="1" applyBorder="1" applyAlignment="1">
      <alignment/>
    </xf>
    <xf numFmtId="0" fontId="0" fillId="0" borderId="0" xfId="0" applyFill="1" applyAlignment="1">
      <alignment/>
    </xf>
    <xf numFmtId="3" fontId="16" fillId="0" borderId="1" xfId="0" applyNumberFormat="1" applyFont="1" applyBorder="1" applyAlignment="1">
      <alignment/>
    </xf>
    <xf numFmtId="3" fontId="15" fillId="2" borderId="1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/>
    </xf>
    <xf numFmtId="2" fontId="16" fillId="0" borderId="1" xfId="21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0" fontId="4" fillId="0" borderId="0" xfId="0" applyNumberFormat="1" applyFont="1" applyFill="1" applyBorder="1" applyAlignment="1">
      <alignment horizontal="right"/>
    </xf>
    <xf numFmtId="0" fontId="15" fillId="2" borderId="1" xfId="0" applyFont="1" applyFill="1" applyBorder="1" applyAlignment="1">
      <alignment/>
    </xf>
    <xf numFmtId="17" fontId="14" fillId="2" borderId="3" xfId="0" applyNumberFormat="1" applyFont="1" applyFill="1" applyBorder="1" applyAlignment="1">
      <alignment horizontal="center"/>
    </xf>
    <xf numFmtId="17" fontId="23" fillId="2" borderId="1" xfId="0" applyNumberFormat="1" applyFont="1" applyFill="1" applyBorder="1" applyAlignment="1">
      <alignment horizontal="center" wrapText="1"/>
    </xf>
    <xf numFmtId="17" fontId="24" fillId="2" borderId="1" xfId="0" applyNumberFormat="1" applyFont="1" applyFill="1" applyBorder="1" applyAlignment="1">
      <alignment horizontal="center" wrapText="1"/>
    </xf>
    <xf numFmtId="3" fontId="16" fillId="0" borderId="1" xfId="0" applyNumberFormat="1" applyFont="1" applyFill="1" applyBorder="1" applyAlignment="1">
      <alignment/>
    </xf>
    <xf numFmtId="3" fontId="16" fillId="3" borderId="2" xfId="0" applyNumberFormat="1" applyFont="1" applyFill="1" applyBorder="1" applyAlignment="1">
      <alignment/>
    </xf>
    <xf numFmtId="3" fontId="16" fillId="3" borderId="1" xfId="0" applyNumberFormat="1" applyFont="1" applyFill="1" applyBorder="1" applyAlignment="1">
      <alignment/>
    </xf>
    <xf numFmtId="3" fontId="16" fillId="3" borderId="1" xfId="0" applyNumberFormat="1" applyFont="1" applyFill="1" applyBorder="1" applyAlignment="1">
      <alignment horizontal="right" wrapText="1"/>
    </xf>
    <xf numFmtId="10" fontId="16" fillId="2" borderId="1" xfId="0" applyNumberFormat="1" applyFont="1" applyFill="1" applyBorder="1" applyAlignment="1">
      <alignment horizontal="right" wrapText="1"/>
    </xf>
    <xf numFmtId="0" fontId="24" fillId="0" borderId="1" xfId="0" applyFont="1" applyFill="1" applyBorder="1" applyAlignment="1">
      <alignment horizontal="left" wrapText="1"/>
    </xf>
    <xf numFmtId="0" fontId="24" fillId="2" borderId="1" xfId="0" applyFont="1" applyFill="1" applyBorder="1" applyAlignment="1">
      <alignment horizontal="left" wrapText="1"/>
    </xf>
    <xf numFmtId="0" fontId="23" fillId="2" borderId="1" xfId="0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/>
    </xf>
    <xf numFmtId="0" fontId="4" fillId="0" borderId="0" xfId="0" applyFont="1" applyAlignment="1">
      <alignment/>
    </xf>
    <xf numFmtId="3" fontId="13" fillId="0" borderId="0" xfId="0" applyNumberFormat="1" applyFont="1" applyFill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6" fillId="0" borderId="1" xfId="0" applyNumberFormat="1" applyFont="1" applyFill="1" applyBorder="1" applyAlignment="1">
      <alignment horizontal="right"/>
    </xf>
    <xf numFmtId="1" fontId="16" fillId="0" borderId="1" xfId="0" applyNumberFormat="1" applyFont="1" applyFill="1" applyBorder="1" applyAlignment="1">
      <alignment/>
    </xf>
    <xf numFmtId="3" fontId="13" fillId="0" borderId="0" xfId="0" applyNumberFormat="1" applyFont="1" applyAlignment="1">
      <alignment horizontal="left"/>
    </xf>
    <xf numFmtId="9" fontId="15" fillId="2" borderId="1" xfId="21" applyNumberFormat="1" applyFont="1" applyFill="1" applyBorder="1" applyAlignment="1">
      <alignment/>
    </xf>
    <xf numFmtId="2" fontId="15" fillId="2" borderId="1" xfId="21" applyNumberFormat="1" applyFont="1" applyFill="1" applyBorder="1" applyAlignment="1">
      <alignment/>
    </xf>
    <xf numFmtId="10" fontId="16" fillId="0" borderId="1" xfId="21" applyNumberFormat="1" applyFont="1" applyFill="1" applyBorder="1" applyAlignment="1">
      <alignment/>
    </xf>
    <xf numFmtId="0" fontId="30" fillId="0" borderId="0" xfId="0" applyFont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20175"/>
          <c:w val="0.855"/>
          <c:h val="0.7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Sectores!$E$81</c:f>
              <c:strCache>
                <c:ptCount val="1"/>
                <c:pt idx="0">
                  <c:v>abr-15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Sectores!$E$82:$E$86</c:f>
              <c:numCache/>
            </c:numRef>
          </c:val>
        </c:ser>
        <c:ser>
          <c:idx val="1"/>
          <c:order val="1"/>
          <c:tx>
            <c:strRef>
              <c:f>Sectores!$E$89</c:f>
              <c:strCache>
                <c:ptCount val="1"/>
                <c:pt idx="0">
                  <c:v>abr-16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Sectores!$A$90:$A$94</c:f>
              <c:strCache/>
            </c:strRef>
          </c:cat>
          <c:val>
            <c:numRef>
              <c:f>Sectores!$E$90:$E$94</c:f>
              <c:numCache/>
            </c:numRef>
          </c:val>
        </c:ser>
        <c:axId val="28013350"/>
        <c:axId val="50793559"/>
      </c:barChart>
      <c:catAx>
        <c:axId val="28013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50793559"/>
        <c:crosses val="autoZero"/>
        <c:auto val="1"/>
        <c:lblOffset val="100"/>
        <c:noMultiLvlLbl val="0"/>
      </c:catAx>
      <c:valAx>
        <c:axId val="50793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8013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1"/>
          <c:y val="0.498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40672"/>
        <c:axId val="366049"/>
      </c:lineChart>
      <c:catAx>
        <c:axId val="40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6049"/>
        <c:crosses val="autoZero"/>
        <c:auto val="1"/>
        <c:lblOffset val="100"/>
        <c:noMultiLvlLbl val="0"/>
      </c:catAx>
      <c:valAx>
        <c:axId val="366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6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3294442"/>
        <c:axId val="29649979"/>
      </c:lineChart>
      <c:catAx>
        <c:axId val="32944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649979"/>
        <c:crosses val="autoZero"/>
        <c:auto val="1"/>
        <c:lblOffset val="100"/>
        <c:noMultiLvlLbl val="0"/>
      </c:catAx>
      <c:valAx>
        <c:axId val="296499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944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65523220"/>
        <c:axId val="52838069"/>
      </c:lineChart>
      <c:catAx>
        <c:axId val="65523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38069"/>
        <c:crosses val="autoZero"/>
        <c:auto val="1"/>
        <c:lblOffset val="100"/>
        <c:noMultiLvlLbl val="0"/>
      </c:catAx>
      <c:valAx>
        <c:axId val="52838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232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5780574"/>
        <c:axId val="52025167"/>
      </c:lineChart>
      <c:catAx>
        <c:axId val="5780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25167"/>
        <c:crosses val="autoZero"/>
        <c:auto val="1"/>
        <c:lblOffset val="100"/>
        <c:noMultiLvlLbl val="0"/>
      </c:catAx>
      <c:valAx>
        <c:axId val="52025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05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65573320"/>
        <c:axId val="53288969"/>
      </c:lineChart>
      <c:catAx>
        <c:axId val="65573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88969"/>
        <c:crosses val="autoZero"/>
        <c:auto val="1"/>
        <c:lblOffset val="100"/>
        <c:noMultiLvlLbl val="0"/>
      </c:catAx>
      <c:valAx>
        <c:axId val="532889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733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9838674"/>
        <c:axId val="21439203"/>
      </c:lineChart>
      <c:catAx>
        <c:axId val="9838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439203"/>
        <c:crosses val="autoZero"/>
        <c:auto val="1"/>
        <c:lblOffset val="100"/>
        <c:noMultiLvlLbl val="0"/>
      </c:catAx>
      <c:valAx>
        <c:axId val="214392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38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58735100"/>
        <c:axId val="58853853"/>
      </c:lineChart>
      <c:catAx>
        <c:axId val="5873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53853"/>
        <c:crosses val="autoZero"/>
        <c:auto val="1"/>
        <c:lblOffset val="100"/>
        <c:noMultiLvlLbl val="0"/>
      </c:catAx>
      <c:valAx>
        <c:axId val="588538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735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axId val="59922630"/>
        <c:axId val="2432759"/>
      </c:line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32759"/>
        <c:crosses val="autoZero"/>
        <c:auto val="1"/>
        <c:lblOffset val="100"/>
        <c:noMultiLvlLbl val="0"/>
      </c:catAx>
      <c:valAx>
        <c:axId val="2432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9226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21894832"/>
        <c:axId val="62835761"/>
      </c:line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835761"/>
        <c:crosses val="autoZero"/>
        <c:auto val="1"/>
        <c:lblOffset val="100"/>
        <c:noMultiLvlLbl val="0"/>
      </c:catAx>
      <c:valAx>
        <c:axId val="628357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8948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axId val="28650938"/>
        <c:axId val="56531851"/>
      </c:line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31851"/>
        <c:crosses val="autoZero"/>
        <c:auto val="1"/>
        <c:lblOffset val="100"/>
        <c:noMultiLvlLbl val="0"/>
      </c:catAx>
      <c:valAx>
        <c:axId val="56531851"/>
        <c:scaling>
          <c:orientation val="minMax"/>
          <c:max val="35000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28650938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Incremento del Paro (%) según Sectores de Actividad. 
(Abril 2015 - Abril 2016)
</a:t>
            </a:r>
          </a:p>
        </c:rich>
      </c:tx>
      <c:layout>
        <c:manualLayout>
          <c:xMode val="factor"/>
          <c:yMode val="factor"/>
          <c:x val="0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1"/>
          <c:w val="0.97725"/>
          <c:h val="0.7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Sectores!$O$52</c:f>
              <c:strCache>
                <c:ptCount val="1"/>
                <c:pt idx="0">
                  <c:v>% Incremento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Sectores!$O$53:$O$57</c:f>
              <c:numCache/>
            </c:numRef>
          </c:val>
        </c:ser>
        <c:axId val="54488848"/>
        <c:axId val="20637585"/>
      </c:barChart>
      <c:catAx>
        <c:axId val="54488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20637585"/>
        <c:crosses val="autoZero"/>
        <c:auto val="1"/>
        <c:lblOffset val="100"/>
        <c:noMultiLvlLbl val="0"/>
      </c:catAx>
      <c:valAx>
        <c:axId val="206375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488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39024612"/>
        <c:axId val="15677189"/>
      </c:lineChart>
      <c:catAx>
        <c:axId val="39024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677189"/>
        <c:crosses val="autoZero"/>
        <c:auto val="1"/>
        <c:lblOffset val="100"/>
        <c:noMultiLvlLbl val="0"/>
      </c:catAx>
      <c:valAx>
        <c:axId val="156771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2461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6876974"/>
        <c:axId val="61892767"/>
      </c:lineChart>
      <c:catAx>
        <c:axId val="6876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92767"/>
        <c:crosses val="autoZero"/>
        <c:auto val="1"/>
        <c:lblOffset val="100"/>
        <c:noMultiLvlLbl val="0"/>
      </c:catAx>
      <c:valAx>
        <c:axId val="61892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769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20163992"/>
        <c:axId val="47258201"/>
      </c:lineChart>
      <c:catAx>
        <c:axId val="201639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58201"/>
        <c:crosses val="autoZero"/>
        <c:auto val="1"/>
        <c:lblOffset val="100"/>
        <c:noMultiLvlLbl val="0"/>
      </c:catAx>
      <c:valAx>
        <c:axId val="47258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639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22670626"/>
        <c:axId val="2709043"/>
      </c:lineChart>
      <c:catAx>
        <c:axId val="22670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9043"/>
        <c:crosses val="autoZero"/>
        <c:auto val="1"/>
        <c:lblOffset val="100"/>
        <c:noMultiLvlLbl val="0"/>
      </c:catAx>
      <c:valAx>
        <c:axId val="2709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6706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24381388"/>
        <c:axId val="18105901"/>
      </c:line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105901"/>
        <c:crosses val="autoZero"/>
        <c:auto val="1"/>
        <c:lblOffset val="100"/>
        <c:noMultiLvlLbl val="0"/>
      </c:catAx>
      <c:valAx>
        <c:axId val="181059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3813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28735382"/>
        <c:axId val="57291847"/>
      </c:line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91847"/>
        <c:crosses val="autoZero"/>
        <c:auto val="1"/>
        <c:lblOffset val="100"/>
        <c:noMultiLvlLbl val="0"/>
      </c:catAx>
      <c:valAx>
        <c:axId val="572918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353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45864576"/>
        <c:axId val="10128001"/>
      </c:line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128001"/>
        <c:crosses val="autoZero"/>
        <c:auto val="1"/>
        <c:lblOffset val="100"/>
        <c:noMultiLvlLbl val="0"/>
      </c:catAx>
      <c:valAx>
        <c:axId val="101280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8645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24043146"/>
        <c:axId val="15061723"/>
      </c:line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61723"/>
        <c:crosses val="autoZero"/>
        <c:auto val="1"/>
        <c:lblOffset val="100"/>
        <c:noMultiLvlLbl val="0"/>
      </c:catAx>
      <c:valAx>
        <c:axId val="150617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431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1337780"/>
        <c:axId val="12040021"/>
      </c:lineChart>
      <c:catAx>
        <c:axId val="13377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040021"/>
        <c:crosses val="autoZero"/>
        <c:auto val="1"/>
        <c:lblOffset val="100"/>
        <c:noMultiLvlLbl val="0"/>
      </c:catAx>
      <c:valAx>
        <c:axId val="12040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77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41251326"/>
        <c:axId val="35717615"/>
      </c:lineChart>
      <c:catAx>
        <c:axId val="412513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717615"/>
        <c:crosses val="autoZero"/>
        <c:auto val="1"/>
        <c:lblOffset val="100"/>
        <c:noMultiLvlLbl val="0"/>
      </c:catAx>
      <c:valAx>
        <c:axId val="35717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2513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1865"/>
          <c:w val="0.75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Sectores!$E$39</c:f>
              <c:strCache>
                <c:ptCount val="1"/>
                <c:pt idx="0">
                  <c:v>abr-15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Sectores!$E$40:$E$44</c:f>
              <c:numCache/>
            </c:numRef>
          </c:val>
        </c:ser>
        <c:ser>
          <c:idx val="1"/>
          <c:order val="1"/>
          <c:tx>
            <c:strRef>
              <c:f>Sectores!$E$52</c:f>
              <c:strCache>
                <c:ptCount val="1"/>
                <c:pt idx="0">
                  <c:v>abr-16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Sectores!$A$53:$A$57</c:f>
              <c:strCache/>
            </c:strRef>
          </c:cat>
          <c:val>
            <c:numRef>
              <c:f>Sectores!$E$53:$E$57</c:f>
              <c:numCache/>
            </c:numRef>
          </c:val>
        </c:ser>
        <c:axId val="51520538"/>
        <c:axId val="61031659"/>
      </c:barChart>
      <c:catAx>
        <c:axId val="515205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00" b="0" i="0" u="none" baseline="0">
                <a:latin typeface="Arial"/>
                <a:ea typeface="Arial"/>
                <a:cs typeface="Arial"/>
              </a:defRPr>
            </a:pPr>
          </a:p>
        </c:txPr>
        <c:crossAx val="61031659"/>
        <c:crosses val="autoZero"/>
        <c:auto val="1"/>
        <c:lblOffset val="100"/>
        <c:noMultiLvlLbl val="0"/>
      </c:catAx>
      <c:valAx>
        <c:axId val="6103165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00" b="0" i="0" u="none" baseline="0">
                    <a:latin typeface="Arial"/>
                    <a:ea typeface="Arial"/>
                    <a:cs typeface="Arial"/>
                  </a:rPr>
                  <a:t>Personas</a:t>
                </a:r>
              </a:p>
            </c:rich>
          </c:tx>
          <c:layout>
            <c:manualLayout>
              <c:xMode val="factor"/>
              <c:yMode val="factor"/>
              <c:x val="0.02475"/>
              <c:y val="0.15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5205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75"/>
          <c:y val="0.4965"/>
        </c:manualLayout>
      </c:layout>
      <c:overlay val="0"/>
      <c:txPr>
        <a:bodyPr vert="horz" rot="0"/>
        <a:lstStyle/>
        <a:p>
          <a:pPr>
            <a:defRPr lang="en-US" cap="none" sz="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12414020"/>
        <c:axId val="44617317"/>
      </c:lineChart>
      <c:catAx>
        <c:axId val="12414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17317"/>
        <c:crosses val="autoZero"/>
        <c:auto val="1"/>
        <c:lblOffset val="100"/>
        <c:noMultiLvlLbl val="0"/>
      </c:catAx>
      <c:valAx>
        <c:axId val="44617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14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Evolución Paro 2006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23448</c:v>
              </c:pt>
              <c:pt idx="1">
                <c:v>23463</c:v>
              </c:pt>
              <c:pt idx="2">
                <c:v>22218</c:v>
              </c:pt>
              <c:pt idx="3">
                <c:v>21041</c:v>
              </c:pt>
              <c:pt idx="4">
                <c:v>19937</c:v>
              </c:pt>
              <c:pt idx="5">
                <c:v>19781</c:v>
              </c:pt>
              <c:pt idx="6">
                <c:v>20552</c:v>
              </c:pt>
              <c:pt idx="7">
                <c:v>20530</c:v>
              </c:pt>
              <c:pt idx="8">
                <c:v>19999</c:v>
              </c:pt>
              <c:pt idx="9">
                <c:v>19777</c:v>
              </c:pt>
              <c:pt idx="10">
                <c:v>20029</c:v>
              </c:pt>
              <c:pt idx="11">
                <c:v>21060</c:v>
              </c:pt>
            </c:numLit>
          </c:val>
          <c:smooth val="0"/>
        </c:ser>
        <c:axId val="66011534"/>
        <c:axId val="57232895"/>
      </c:lineChart>
      <c:catAx>
        <c:axId val="66011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232895"/>
        <c:crosses val="autoZero"/>
        <c:auto val="1"/>
        <c:lblOffset val="100"/>
        <c:noMultiLvlLbl val="0"/>
      </c:catAx>
      <c:valAx>
        <c:axId val="57232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11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45334008"/>
        <c:axId val="5352889"/>
      </c:lineChart>
      <c:catAx>
        <c:axId val="45334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2889"/>
        <c:crosses val="autoZero"/>
        <c:auto val="1"/>
        <c:lblOffset val="100"/>
        <c:noMultiLvlLbl val="0"/>
      </c:catAx>
      <c:valAx>
        <c:axId val="53528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334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Evolución Paro 2008 (Enero-Noviembre)</a:t>
            </a:r>
            <a:r>
              <a:rPr lang="en-US" cap="none" sz="250" b="0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1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</c:strLit>
          </c:cat>
          <c:val>
            <c:numLit>
              <c:ptCount val="11"/>
              <c:pt idx="0">
                <c:v>23765</c:v>
              </c:pt>
              <c:pt idx="1">
                <c:v>24592</c:v>
              </c:pt>
              <c:pt idx="2">
                <c:v>23586</c:v>
              </c:pt>
              <c:pt idx="3">
                <c:v>22968</c:v>
              </c:pt>
              <c:pt idx="4">
                <c:v>22287</c:v>
              </c:pt>
              <c:pt idx="5">
                <c:v>22737</c:v>
              </c:pt>
              <c:pt idx="6">
                <c:v>23942</c:v>
              </c:pt>
              <c:pt idx="7">
                <c:v>24458</c:v>
              </c:pt>
              <c:pt idx="8">
                <c:v>24985</c:v>
              </c:pt>
              <c:pt idx="9">
                <c:v>27386</c:v>
              </c:pt>
              <c:pt idx="10">
                <c:v>30168</c:v>
              </c:pt>
            </c:numLit>
          </c:val>
          <c:smooth val="0"/>
        </c:ser>
        <c:axId val="48176002"/>
        <c:axId val="30930835"/>
      </c:lineChart>
      <c:catAx>
        <c:axId val="481760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930835"/>
        <c:crosses val="autoZero"/>
        <c:auto val="1"/>
        <c:lblOffset val="100"/>
        <c:noMultiLvlLbl val="0"/>
      </c:catAx>
      <c:valAx>
        <c:axId val="30930835"/>
        <c:scaling>
          <c:orientation val="minMax"/>
          <c:max val="35000"/>
          <c:min val="2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Arial"/>
                <a:ea typeface="Arial"/>
                <a:cs typeface="Arial"/>
              </a:defRPr>
            </a:pPr>
          </a:p>
        </c:txPr>
        <c:crossAx val="48176002"/>
        <c:crossesAt val="1"/>
        <c:crossBetween val="between"/>
        <c:dispUnits/>
        <c:maj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24101</c:v>
              </c:pt>
              <c:pt idx="1">
                <c:v>24325</c:v>
              </c:pt>
              <c:pt idx="2">
                <c:v>23448</c:v>
              </c:pt>
              <c:pt idx="3">
                <c:v>22056</c:v>
              </c:pt>
              <c:pt idx="4">
                <c:v>21207</c:v>
              </c:pt>
              <c:pt idx="5">
                <c:v>21338</c:v>
              </c:pt>
              <c:pt idx="6">
                <c:v>22199</c:v>
              </c:pt>
              <c:pt idx="7">
                <c:v>21975</c:v>
              </c:pt>
              <c:pt idx="8">
                <c:v>21194</c:v>
              </c:pt>
              <c:pt idx="9">
                <c:v>21416</c:v>
              </c:pt>
              <c:pt idx="10">
                <c:v>21506</c:v>
              </c:pt>
              <c:pt idx="11">
                <c:v>22292</c:v>
              </c:pt>
            </c:numLit>
          </c:val>
          <c:smooth val="0"/>
        </c:ser>
        <c:axId val="9942060"/>
        <c:axId val="22369677"/>
      </c:lineChart>
      <c:catAx>
        <c:axId val="99420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69677"/>
        <c:crosses val="autoZero"/>
        <c:auto val="1"/>
        <c:lblOffset val="100"/>
        <c:noMultiLvlLbl val="0"/>
      </c:catAx>
      <c:valAx>
        <c:axId val="223696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206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latin typeface="Arial"/>
                <a:ea typeface="Arial"/>
                <a:cs typeface="Arial"/>
              </a:rPr>
              <a:t>Evolución Paro 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Parados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2"/>
              <c:pt idx="0">
                <c:v>Enero</c:v>
              </c:pt>
              <c:pt idx="1">
                <c:v>Febrero</c:v>
              </c:pt>
              <c:pt idx="2">
                <c:v>Marzo</c:v>
              </c:pt>
              <c:pt idx="3">
                <c:v>Abril</c:v>
              </c:pt>
              <c:pt idx="4">
                <c:v>Mayo</c:v>
              </c:pt>
              <c:pt idx="5">
                <c:v>Junio</c:v>
              </c:pt>
              <c:pt idx="6">
                <c:v>Julio</c:v>
              </c:pt>
              <c:pt idx="7">
                <c:v>Agosto</c:v>
              </c:pt>
              <c:pt idx="8">
                <c:v>Septiembre</c:v>
              </c:pt>
              <c:pt idx="9">
                <c:v>Octubre</c:v>
              </c:pt>
              <c:pt idx="10">
                <c:v>Noviembre</c:v>
              </c:pt>
              <c:pt idx="11">
                <c:v>Diciembre</c:v>
              </c:pt>
            </c:strLit>
          </c:cat>
          <c:val>
            <c:numLit>
              <c:ptCount val="12"/>
              <c:pt idx="0">
                <c:v>22509</c:v>
              </c:pt>
              <c:pt idx="1">
                <c:v>22265</c:v>
              </c:pt>
              <c:pt idx="2">
                <c:v>21611</c:v>
              </c:pt>
              <c:pt idx="3">
                <c:v>19938</c:v>
              </c:pt>
              <c:pt idx="4">
                <c:v>18845</c:v>
              </c:pt>
              <c:pt idx="5">
                <c:v>19196</c:v>
              </c:pt>
              <c:pt idx="6">
                <c:v>20285</c:v>
              </c:pt>
              <c:pt idx="7">
                <c:v>20477</c:v>
              </c:pt>
              <c:pt idx="8">
                <c:v>20011</c:v>
              </c:pt>
              <c:pt idx="9">
                <c:v>20223</c:v>
              </c:pt>
              <c:pt idx="10">
                <c:v>20768</c:v>
              </c:pt>
              <c:pt idx="11">
                <c:v>21575</c:v>
              </c:pt>
            </c:numLit>
          </c:val>
          <c:smooth val="0"/>
        </c:ser>
        <c:axId val="502"/>
        <c:axId val="4519"/>
      </c:lineChart>
      <c:catAx>
        <c:axId val="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19"/>
        <c:crosses val="autoZero"/>
        <c:auto val="1"/>
        <c:lblOffset val="100"/>
        <c:noMultiLvlLbl val="0"/>
      </c:catAx>
      <c:valAx>
        <c:axId val="45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124</xdr:row>
      <xdr:rowOff>28575</xdr:rowOff>
    </xdr:from>
    <xdr:to>
      <xdr:col>6</xdr:col>
      <xdr:colOff>428625</xdr:colOff>
      <xdr:row>141</xdr:row>
      <xdr:rowOff>57150</xdr:rowOff>
    </xdr:to>
    <xdr:graphicFrame>
      <xdr:nvGraphicFramePr>
        <xdr:cNvPr id="1" name="Chart 8"/>
        <xdr:cNvGraphicFramePr/>
      </xdr:nvGraphicFramePr>
      <xdr:xfrm>
        <a:off x="57150" y="21231225"/>
        <a:ext cx="432435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105</xdr:row>
      <xdr:rowOff>152400</xdr:rowOff>
    </xdr:from>
    <xdr:to>
      <xdr:col>14</xdr:col>
      <xdr:colOff>476250</xdr:colOff>
      <xdr:row>123</xdr:row>
      <xdr:rowOff>66675</xdr:rowOff>
    </xdr:to>
    <xdr:graphicFrame>
      <xdr:nvGraphicFramePr>
        <xdr:cNvPr id="2" name="Chart 14"/>
        <xdr:cNvGraphicFramePr/>
      </xdr:nvGraphicFramePr>
      <xdr:xfrm>
        <a:off x="4438650" y="18278475"/>
        <a:ext cx="4248150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105</xdr:row>
      <xdr:rowOff>152400</xdr:rowOff>
    </xdr:from>
    <xdr:to>
      <xdr:col>6</xdr:col>
      <xdr:colOff>428625</xdr:colOff>
      <xdr:row>123</xdr:row>
      <xdr:rowOff>66675</xdr:rowOff>
    </xdr:to>
    <xdr:graphicFrame>
      <xdr:nvGraphicFramePr>
        <xdr:cNvPr id="3" name="Chart 15"/>
        <xdr:cNvGraphicFramePr/>
      </xdr:nvGraphicFramePr>
      <xdr:xfrm>
        <a:off x="47625" y="18278475"/>
        <a:ext cx="43338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4" name="Chart 17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5" name="Chart 18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6" name="Chart 1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7" name="Chart 20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8" name="Chart 21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9" name="Chart 22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0" name="Chart 23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1" name="Chart 24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2" name="Chart 25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3" name="Chart 26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4" name="Chart 2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5" name="Chart 2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16" name="Chart 30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371475</xdr:colOff>
      <xdr:row>40</xdr:row>
      <xdr:rowOff>0</xdr:rowOff>
    </xdr:from>
    <xdr:to>
      <xdr:col>12</xdr:col>
      <xdr:colOff>504825</xdr:colOff>
      <xdr:row>40</xdr:row>
      <xdr:rowOff>0</xdr:rowOff>
    </xdr:to>
    <xdr:graphicFrame>
      <xdr:nvGraphicFramePr>
        <xdr:cNvPr id="17" name="Chart 31"/>
        <xdr:cNvGraphicFramePr/>
      </xdr:nvGraphicFramePr>
      <xdr:xfrm>
        <a:off x="3790950" y="7896225"/>
        <a:ext cx="38195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18" name="Chart 32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5</xdr:col>
      <xdr:colOff>361950</xdr:colOff>
      <xdr:row>40</xdr:row>
      <xdr:rowOff>0</xdr:rowOff>
    </xdr:from>
    <xdr:to>
      <xdr:col>12</xdr:col>
      <xdr:colOff>495300</xdr:colOff>
      <xdr:row>40</xdr:row>
      <xdr:rowOff>0</xdr:rowOff>
    </xdr:to>
    <xdr:graphicFrame>
      <xdr:nvGraphicFramePr>
        <xdr:cNvPr id="19" name="Chart 33"/>
        <xdr:cNvGraphicFramePr/>
      </xdr:nvGraphicFramePr>
      <xdr:xfrm>
        <a:off x="3781425" y="7896225"/>
        <a:ext cx="38195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0" name="Chart 34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1" name="Chart 35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2" name="Chart 36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3" name="Chart 37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114300</xdr:colOff>
      <xdr:row>40</xdr:row>
      <xdr:rowOff>0</xdr:rowOff>
    </xdr:to>
    <xdr:graphicFrame>
      <xdr:nvGraphicFramePr>
        <xdr:cNvPr id="24" name="Chart 38"/>
        <xdr:cNvGraphicFramePr/>
      </xdr:nvGraphicFramePr>
      <xdr:xfrm>
        <a:off x="57150" y="7896225"/>
        <a:ext cx="34766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0</xdr:col>
      <xdr:colOff>57150</xdr:colOff>
      <xdr:row>40</xdr:row>
      <xdr:rowOff>0</xdr:rowOff>
    </xdr:from>
    <xdr:to>
      <xdr:col>5</xdr:col>
      <xdr:colOff>104775</xdr:colOff>
      <xdr:row>40</xdr:row>
      <xdr:rowOff>0</xdr:rowOff>
    </xdr:to>
    <xdr:graphicFrame>
      <xdr:nvGraphicFramePr>
        <xdr:cNvPr id="25" name="Chart 39"/>
        <xdr:cNvGraphicFramePr/>
      </xdr:nvGraphicFramePr>
      <xdr:xfrm>
        <a:off x="57150" y="7896225"/>
        <a:ext cx="346710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6" name="Chart 40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7" name="Chart 41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114300</xdr:colOff>
      <xdr:row>53</xdr:row>
      <xdr:rowOff>0</xdr:rowOff>
    </xdr:to>
    <xdr:graphicFrame>
      <xdr:nvGraphicFramePr>
        <xdr:cNvPr id="28" name="Chart 42"/>
        <xdr:cNvGraphicFramePr/>
      </xdr:nvGraphicFramePr>
      <xdr:xfrm>
        <a:off x="57150" y="9944100"/>
        <a:ext cx="3476625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0</xdr:col>
      <xdr:colOff>57150</xdr:colOff>
      <xdr:row>53</xdr:row>
      <xdr:rowOff>0</xdr:rowOff>
    </xdr:from>
    <xdr:to>
      <xdr:col>5</xdr:col>
      <xdr:colOff>104775</xdr:colOff>
      <xdr:row>53</xdr:row>
      <xdr:rowOff>0</xdr:rowOff>
    </xdr:to>
    <xdr:graphicFrame>
      <xdr:nvGraphicFramePr>
        <xdr:cNvPr id="29" name="Chart 43"/>
        <xdr:cNvGraphicFramePr/>
      </xdr:nvGraphicFramePr>
      <xdr:xfrm>
        <a:off x="57150" y="9944100"/>
        <a:ext cx="346710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0</xdr:col>
      <xdr:colOff>38100</xdr:colOff>
      <xdr:row>0</xdr:row>
      <xdr:rowOff>57150</xdr:rowOff>
    </xdr:from>
    <xdr:to>
      <xdr:col>5</xdr:col>
      <xdr:colOff>104775</xdr:colOff>
      <xdr:row>2</xdr:row>
      <xdr:rowOff>47625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571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</xdr:row>
      <xdr:rowOff>57150</xdr:rowOff>
    </xdr:from>
    <xdr:to>
      <xdr:col>5</xdr:col>
      <xdr:colOff>104775</xdr:colOff>
      <xdr:row>32</xdr:row>
      <xdr:rowOff>85725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62293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68</xdr:row>
      <xdr:rowOff>57150</xdr:rowOff>
    </xdr:from>
    <xdr:to>
      <xdr:col>5</xdr:col>
      <xdr:colOff>104775</xdr:colOff>
      <xdr:row>70</xdr:row>
      <xdr:rowOff>114300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230630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98</xdr:row>
      <xdr:rowOff>57150</xdr:rowOff>
    </xdr:from>
    <xdr:to>
      <xdr:col>5</xdr:col>
      <xdr:colOff>104775</xdr:colOff>
      <xdr:row>100</xdr:row>
      <xdr:rowOff>114300</xdr:rowOff>
    </xdr:to>
    <xdr:pic>
      <xdr:nvPicPr>
        <xdr:cNvPr id="33" name="Picture 5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8100" y="17049750"/>
          <a:ext cx="34861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BreakPreview" zoomScaleSheetLayoutView="100" workbookViewId="0" topLeftCell="A1">
      <selection activeCell="E95" sqref="E95"/>
    </sheetView>
  </sheetViews>
  <sheetFormatPr defaultColWidth="11.421875" defaultRowHeight="12.75"/>
  <cols>
    <col min="1" max="1" width="19.28125" style="0" customWidth="1"/>
    <col min="2" max="7" width="8.00390625" style="0" customWidth="1"/>
    <col min="8" max="8" width="7.28125" style="0" bestFit="1" customWidth="1"/>
    <col min="9" max="13" width="8.00390625" style="0" customWidth="1"/>
    <col min="14" max="14" width="8.57421875" style="0" customWidth="1"/>
    <col min="15" max="15" width="9.00390625" style="0" customWidth="1"/>
  </cols>
  <sheetData>
    <row r="1" spans="1:4" ht="12.75">
      <c r="A1" s="4"/>
      <c r="B1" s="5"/>
      <c r="C1" s="6"/>
      <c r="D1" s="7"/>
    </row>
    <row r="2" spans="1:2" ht="18">
      <c r="A2" s="8"/>
      <c r="B2" s="7"/>
    </row>
    <row r="3" spans="1:2" ht="18">
      <c r="A3" s="8"/>
      <c r="B3" s="7"/>
    </row>
    <row r="4" ht="18">
      <c r="A4" s="9"/>
    </row>
    <row r="5" ht="18">
      <c r="A5" s="9"/>
    </row>
    <row r="6" spans="2:15" ht="18.7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O6" s="11" t="s">
        <v>14</v>
      </c>
    </row>
    <row r="7" ht="18.75">
      <c r="G7" s="11"/>
    </row>
    <row r="8" ht="15">
      <c r="A8" s="12"/>
    </row>
    <row r="9" ht="15">
      <c r="A9" s="12"/>
    </row>
    <row r="10" ht="15">
      <c r="A10" s="12"/>
    </row>
    <row r="11" ht="15">
      <c r="A11" s="12"/>
    </row>
    <row r="12" ht="15">
      <c r="A12" s="12"/>
    </row>
    <row r="13" ht="18">
      <c r="A13" s="13"/>
    </row>
    <row r="14" spans="1:15" ht="19.5">
      <c r="A14" s="60" t="s">
        <v>2</v>
      </c>
      <c r="B14" s="60"/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</row>
    <row r="15" spans="1:15" ht="20.25">
      <c r="A15" s="61" t="s">
        <v>15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</row>
    <row r="16" spans="4:5" ht="20.25">
      <c r="D16" s="15"/>
      <c r="E16" s="14"/>
    </row>
    <row r="17" spans="4:5" ht="15" customHeight="1">
      <c r="D17" s="15"/>
      <c r="E17" s="14"/>
    </row>
    <row r="18" spans="4:5" ht="15" customHeight="1">
      <c r="D18" s="15"/>
      <c r="E18" s="14"/>
    </row>
    <row r="19" spans="4:5" ht="15" customHeight="1">
      <c r="D19" s="15"/>
      <c r="E19" s="14"/>
    </row>
    <row r="20" spans="4:5" ht="15" customHeight="1">
      <c r="D20" s="15"/>
      <c r="E20" s="14"/>
    </row>
    <row r="21" spans="4:5" ht="15" customHeight="1">
      <c r="D21" s="15"/>
      <c r="E21" s="14"/>
    </row>
    <row r="22" spans="4:5" ht="15" customHeight="1">
      <c r="D22" s="15"/>
      <c r="E22" s="14"/>
    </row>
    <row r="23" spans="4:5" ht="15" customHeight="1">
      <c r="D23" s="16"/>
      <c r="E23" s="16"/>
    </row>
    <row r="24" ht="15" customHeight="1"/>
    <row r="25" ht="15" customHeight="1">
      <c r="D25" s="16"/>
    </row>
    <row r="26" ht="15" customHeight="1">
      <c r="D26" s="16"/>
    </row>
    <row r="27" ht="15">
      <c r="A27" s="12"/>
    </row>
    <row r="28" ht="15">
      <c r="A28" s="12"/>
    </row>
    <row r="29" ht="15">
      <c r="A29" s="12"/>
    </row>
    <row r="30" spans="1:15" ht="15.75">
      <c r="A30" s="12"/>
      <c r="O30" s="17"/>
    </row>
    <row r="31" ht="15">
      <c r="A31" s="12"/>
    </row>
    <row r="34" ht="12.75">
      <c r="D34" s="19"/>
    </row>
    <row r="35" ht="12.75">
      <c r="C35" s="18" t="s">
        <v>12</v>
      </c>
    </row>
    <row r="36" ht="12.75">
      <c r="C36" s="19" t="s">
        <v>15</v>
      </c>
    </row>
    <row r="37" ht="12.75">
      <c r="D37" s="19"/>
    </row>
    <row r="38" spans="2:9" ht="12.75">
      <c r="B38" s="21"/>
      <c r="C38" s="21"/>
      <c r="D38" s="21"/>
      <c r="E38" s="21"/>
      <c r="F38" s="21"/>
      <c r="G38" s="21"/>
      <c r="H38" s="21"/>
      <c r="I38" s="21"/>
    </row>
    <row r="39" spans="1:13" ht="18" customHeight="1">
      <c r="A39" s="37" t="s">
        <v>11</v>
      </c>
      <c r="B39" s="38">
        <v>42005</v>
      </c>
      <c r="C39" s="38">
        <v>42036</v>
      </c>
      <c r="D39" s="38">
        <v>42064</v>
      </c>
      <c r="E39" s="38">
        <v>42095</v>
      </c>
      <c r="F39" s="38">
        <v>42125</v>
      </c>
      <c r="G39" s="38">
        <v>42156</v>
      </c>
      <c r="H39" s="38">
        <v>42186</v>
      </c>
      <c r="I39" s="38">
        <v>42217</v>
      </c>
      <c r="J39" s="38">
        <v>42248</v>
      </c>
      <c r="K39" s="38">
        <v>42278</v>
      </c>
      <c r="L39" s="38">
        <v>42309</v>
      </c>
      <c r="M39" s="38">
        <v>42339</v>
      </c>
    </row>
    <row r="40" spans="1:13" ht="13.5" customHeight="1">
      <c r="A40" s="46" t="s">
        <v>3</v>
      </c>
      <c r="B40" s="44">
        <v>2574</v>
      </c>
      <c r="C40" s="44">
        <v>2654</v>
      </c>
      <c r="D40" s="44">
        <v>2704</v>
      </c>
      <c r="E40" s="44">
        <v>2496</v>
      </c>
      <c r="F40" s="28">
        <v>2340</v>
      </c>
      <c r="G40" s="28">
        <v>2350</v>
      </c>
      <c r="H40" s="28">
        <v>2201</v>
      </c>
      <c r="I40" s="41">
        <v>2035</v>
      </c>
      <c r="J40" s="33">
        <v>1943</v>
      </c>
      <c r="K40" s="54">
        <v>2448</v>
      </c>
      <c r="L40" s="42">
        <v>2310</v>
      </c>
      <c r="M40" s="41">
        <v>2414</v>
      </c>
    </row>
    <row r="41" spans="1:13" ht="13.5" customHeight="1">
      <c r="A41" s="46" t="s">
        <v>4</v>
      </c>
      <c r="B41" s="44">
        <v>7783</v>
      </c>
      <c r="C41" s="44">
        <v>7519</v>
      </c>
      <c r="D41" s="44">
        <v>7365</v>
      </c>
      <c r="E41" s="44">
        <v>6877</v>
      </c>
      <c r="F41" s="28">
        <v>6591</v>
      </c>
      <c r="G41" s="28">
        <v>6486</v>
      </c>
      <c r="H41" s="28">
        <v>6308</v>
      </c>
      <c r="I41" s="41">
        <v>6126</v>
      </c>
      <c r="J41" s="33">
        <v>5850</v>
      </c>
      <c r="K41" s="54">
        <v>5985</v>
      </c>
      <c r="L41" s="42">
        <v>6123</v>
      </c>
      <c r="M41" s="41">
        <v>6548</v>
      </c>
    </row>
    <row r="42" spans="1:16" s="2" customFormat="1" ht="13.5" customHeight="1">
      <c r="A42" s="46" t="s">
        <v>5</v>
      </c>
      <c r="B42" s="44">
        <v>4559</v>
      </c>
      <c r="C42" s="44">
        <v>4505</v>
      </c>
      <c r="D42" s="44">
        <v>4336</v>
      </c>
      <c r="E42" s="44">
        <v>4105</v>
      </c>
      <c r="F42" s="28">
        <v>3796</v>
      </c>
      <c r="G42" s="28">
        <v>3633</v>
      </c>
      <c r="H42" s="28">
        <v>3500</v>
      </c>
      <c r="I42" s="41">
        <v>3435</v>
      </c>
      <c r="J42" s="41">
        <v>3337</v>
      </c>
      <c r="K42" s="54">
        <v>3240</v>
      </c>
      <c r="L42" s="41">
        <v>3207</v>
      </c>
      <c r="M42" s="41">
        <v>3441</v>
      </c>
      <c r="N42" s="3"/>
      <c r="O42" s="3"/>
      <c r="P42" s="3"/>
    </row>
    <row r="43" spans="1:13" ht="13.5" customHeight="1">
      <c r="A43" s="46" t="s">
        <v>6</v>
      </c>
      <c r="B43" s="44">
        <v>31157</v>
      </c>
      <c r="C43" s="44">
        <v>30968</v>
      </c>
      <c r="D43" s="44">
        <v>30525</v>
      </c>
      <c r="E43" s="44">
        <v>29338</v>
      </c>
      <c r="F43" s="28">
        <v>28384</v>
      </c>
      <c r="G43" s="28">
        <v>26933</v>
      </c>
      <c r="H43" s="28">
        <v>26227</v>
      </c>
      <c r="I43" s="41">
        <v>26843</v>
      </c>
      <c r="J43" s="33">
        <v>26774</v>
      </c>
      <c r="K43" s="54">
        <v>27026</v>
      </c>
      <c r="L43" s="42">
        <v>27005</v>
      </c>
      <c r="M43" s="41">
        <v>27488</v>
      </c>
    </row>
    <row r="44" spans="1:13" ht="13.5" customHeight="1">
      <c r="A44" s="46" t="s">
        <v>7</v>
      </c>
      <c r="B44" s="44">
        <v>3355</v>
      </c>
      <c r="C44" s="44">
        <v>3403</v>
      </c>
      <c r="D44" s="44">
        <v>3497</v>
      </c>
      <c r="E44" s="44">
        <v>3554</v>
      </c>
      <c r="F44" s="28">
        <v>3565</v>
      </c>
      <c r="G44" s="28">
        <v>3509</v>
      </c>
      <c r="H44" s="28">
        <v>3394</v>
      </c>
      <c r="I44" s="41">
        <v>3328</v>
      </c>
      <c r="J44" s="33">
        <v>3339</v>
      </c>
      <c r="K44" s="54">
        <v>3297</v>
      </c>
      <c r="L44" s="42">
        <v>3301</v>
      </c>
      <c r="M44" s="41">
        <v>3252</v>
      </c>
    </row>
    <row r="45" spans="1:13" ht="13.5" customHeight="1">
      <c r="A45" s="20" t="s">
        <v>0</v>
      </c>
      <c r="B45" s="29">
        <v>49428</v>
      </c>
      <c r="C45" s="29">
        <v>49049</v>
      </c>
      <c r="D45" s="29">
        <v>48427</v>
      </c>
      <c r="E45" s="29">
        <v>46370</v>
      </c>
      <c r="F45" s="29">
        <v>44676</v>
      </c>
      <c r="G45" s="29">
        <v>42911</v>
      </c>
      <c r="H45" s="29">
        <v>42330</v>
      </c>
      <c r="I45" s="29">
        <v>41767</v>
      </c>
      <c r="J45" s="29">
        <v>41243</v>
      </c>
      <c r="K45" s="29">
        <v>41996</v>
      </c>
      <c r="L45" s="29">
        <v>41946</v>
      </c>
      <c r="M45" s="29">
        <v>43143</v>
      </c>
    </row>
    <row r="46" ht="9" customHeight="1">
      <c r="A46" s="1"/>
    </row>
    <row r="47" spans="1:13" ht="13.5" customHeight="1">
      <c r="A47" s="47" t="s">
        <v>8</v>
      </c>
      <c r="B47" s="45">
        <v>0.0344</v>
      </c>
      <c r="C47" s="45">
        <v>-0.007667718701950312</v>
      </c>
      <c r="D47" s="45">
        <v>-0.012681196354665742</v>
      </c>
      <c r="E47" s="45">
        <v>-0.04247630454085531</v>
      </c>
      <c r="F47" s="45">
        <v>-0.036532240672848826</v>
      </c>
      <c r="G47" s="45">
        <v>-0.03950667024800788</v>
      </c>
      <c r="H47" s="45">
        <v>-0.013539651837524178</v>
      </c>
      <c r="I47" s="45">
        <v>-0.013300259862981337</v>
      </c>
      <c r="J47" s="45">
        <v>-0.012545789738310149</v>
      </c>
      <c r="K47" s="45">
        <v>0.018257643721358775</v>
      </c>
      <c r="L47" s="45">
        <v>-0.0011905895799599962</v>
      </c>
      <c r="M47" s="45">
        <v>0.02853669003003862</v>
      </c>
    </row>
    <row r="48" spans="1:13" ht="13.5" customHeight="1">
      <c r="A48" s="48" t="s">
        <v>9</v>
      </c>
      <c r="B48" s="45">
        <v>0.0703</v>
      </c>
      <c r="C48" s="45">
        <v>-0.0759767906258242</v>
      </c>
      <c r="D48" s="45">
        <v>-0.07624370517320311</v>
      </c>
      <c r="E48" s="45">
        <v>-0.08621539067888462</v>
      </c>
      <c r="F48" s="45">
        <v>-0.09113841647001383</v>
      </c>
      <c r="G48" s="45">
        <v>-0.08907381068630989</v>
      </c>
      <c r="H48" s="45">
        <v>-0.09448734678161165</v>
      </c>
      <c r="I48" s="45">
        <v>-0.0959915155188087</v>
      </c>
      <c r="J48" s="45">
        <v>-0.10741029303553651</v>
      </c>
      <c r="K48" s="45">
        <v>-0.10682915417171782</v>
      </c>
      <c r="L48" s="45">
        <v>-0.1170378478507978</v>
      </c>
      <c r="M48" s="45">
        <v>-0.09716234880508935</v>
      </c>
    </row>
    <row r="49" spans="1:13" ht="9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9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9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5" ht="19.5" customHeight="1">
      <c r="A52" s="37" t="s">
        <v>11</v>
      </c>
      <c r="B52" s="38">
        <v>42370</v>
      </c>
      <c r="C52" s="38">
        <v>42401</v>
      </c>
      <c r="D52" s="38">
        <v>42430</v>
      </c>
      <c r="E52" s="38">
        <v>42461</v>
      </c>
      <c r="F52" s="38">
        <v>42491</v>
      </c>
      <c r="G52" s="38">
        <v>42522</v>
      </c>
      <c r="H52" s="38">
        <v>42552</v>
      </c>
      <c r="I52" s="38">
        <v>42583</v>
      </c>
      <c r="J52" s="38">
        <v>42614</v>
      </c>
      <c r="K52" s="38">
        <v>42644</v>
      </c>
      <c r="L52" s="38">
        <v>42675</v>
      </c>
      <c r="M52" s="38">
        <v>42705</v>
      </c>
      <c r="N52" s="39" t="s">
        <v>16</v>
      </c>
      <c r="O52" s="40" t="s">
        <v>1</v>
      </c>
    </row>
    <row r="53" spans="1:15" ht="11.25" customHeight="1">
      <c r="A53" s="46" t="s">
        <v>3</v>
      </c>
      <c r="B53" s="44">
        <v>2451</v>
      </c>
      <c r="C53" s="44">
        <v>2600</v>
      </c>
      <c r="D53" s="44">
        <v>2666</v>
      </c>
      <c r="E53" s="44">
        <v>2492</v>
      </c>
      <c r="F53" s="28"/>
      <c r="G53" s="28"/>
      <c r="H53" s="28"/>
      <c r="I53" s="41"/>
      <c r="J53" s="33"/>
      <c r="K53" s="54"/>
      <c r="L53" s="42"/>
      <c r="M53" s="55"/>
      <c r="N53" s="43">
        <f aca="true" t="shared" si="0" ref="N53:N58">E53-E40</f>
        <v>-4</v>
      </c>
      <c r="O53" s="34">
        <f aca="true" t="shared" si="1" ref="O53:O58">E53*100/E40-100</f>
        <v>-0.1602564102564088</v>
      </c>
    </row>
    <row r="54" spans="1:15" ht="11.25" customHeight="1">
      <c r="A54" s="46" t="s">
        <v>4</v>
      </c>
      <c r="B54" s="44">
        <v>6649</v>
      </c>
      <c r="C54" s="44">
        <v>6516</v>
      </c>
      <c r="D54" s="44">
        <v>6326</v>
      </c>
      <c r="E54" s="44">
        <v>6099</v>
      </c>
      <c r="F54" s="28"/>
      <c r="G54" s="28"/>
      <c r="H54" s="28"/>
      <c r="I54" s="41"/>
      <c r="J54" s="33"/>
      <c r="K54" s="54"/>
      <c r="L54" s="42"/>
      <c r="M54" s="55"/>
      <c r="N54" s="43">
        <f t="shared" si="0"/>
        <v>-778</v>
      </c>
      <c r="O54" s="34">
        <f t="shared" si="1"/>
        <v>-11.313072560709614</v>
      </c>
    </row>
    <row r="55" spans="1:15" s="2" customFormat="1" ht="11.25" customHeight="1">
      <c r="A55" s="46" t="s">
        <v>5</v>
      </c>
      <c r="B55" s="44">
        <v>3448</v>
      </c>
      <c r="C55" s="44">
        <v>3418</v>
      </c>
      <c r="D55" s="44">
        <v>3381</v>
      </c>
      <c r="E55" s="44">
        <v>3200</v>
      </c>
      <c r="F55" s="28"/>
      <c r="G55" s="28"/>
      <c r="H55" s="28"/>
      <c r="I55" s="41"/>
      <c r="J55" s="41"/>
      <c r="K55" s="54"/>
      <c r="L55" s="41"/>
      <c r="M55" s="55"/>
      <c r="N55" s="43">
        <f t="shared" si="0"/>
        <v>-905</v>
      </c>
      <c r="O55" s="34">
        <f t="shared" si="1"/>
        <v>-22.046285018270396</v>
      </c>
    </row>
    <row r="56" spans="1:15" ht="11.25" customHeight="1">
      <c r="A56" s="46" t="s">
        <v>6</v>
      </c>
      <c r="B56" s="44">
        <v>29228</v>
      </c>
      <c r="C56" s="44">
        <v>29126</v>
      </c>
      <c r="D56" s="44">
        <v>28253</v>
      </c>
      <c r="E56" s="44">
        <v>27541</v>
      </c>
      <c r="F56" s="28"/>
      <c r="G56" s="28"/>
      <c r="H56" s="28"/>
      <c r="I56" s="41"/>
      <c r="J56" s="33"/>
      <c r="K56" s="54"/>
      <c r="L56" s="42"/>
      <c r="M56" s="55"/>
      <c r="N56" s="43">
        <f t="shared" si="0"/>
        <v>-1797</v>
      </c>
      <c r="O56" s="34">
        <f t="shared" si="1"/>
        <v>-6.125161906060399</v>
      </c>
    </row>
    <row r="57" spans="1:15" ht="11.25" customHeight="1">
      <c r="A57" s="46" t="s">
        <v>7</v>
      </c>
      <c r="B57" s="44">
        <v>3337</v>
      </c>
      <c r="C57" s="44">
        <v>3436</v>
      </c>
      <c r="D57" s="44">
        <v>3493</v>
      </c>
      <c r="E57" s="44">
        <v>3547</v>
      </c>
      <c r="F57" s="28"/>
      <c r="G57" s="28"/>
      <c r="H57" s="28"/>
      <c r="I57" s="41"/>
      <c r="J57" s="33"/>
      <c r="K57" s="54"/>
      <c r="L57" s="42"/>
      <c r="M57" s="55"/>
      <c r="N57" s="43">
        <f t="shared" si="0"/>
        <v>-7</v>
      </c>
      <c r="O57" s="34">
        <f t="shared" si="1"/>
        <v>-0.19696117051209683</v>
      </c>
    </row>
    <row r="58" spans="1:15" ht="12.75">
      <c r="A58" s="20" t="s">
        <v>0</v>
      </c>
      <c r="B58" s="29">
        <v>45113</v>
      </c>
      <c r="C58" s="29">
        <v>45096</v>
      </c>
      <c r="D58" s="29">
        <v>44119</v>
      </c>
      <c r="E58" s="29">
        <v>42879</v>
      </c>
      <c r="F58" s="29"/>
      <c r="G58" s="29"/>
      <c r="H58" s="29"/>
      <c r="I58" s="29"/>
      <c r="J58" s="29"/>
      <c r="K58" s="29"/>
      <c r="L58" s="29"/>
      <c r="M58" s="29"/>
      <c r="N58" s="29">
        <f t="shared" si="0"/>
        <v>-3491</v>
      </c>
      <c r="O58" s="58">
        <f t="shared" si="1"/>
        <v>-7.528574509381059</v>
      </c>
    </row>
    <row r="59" ht="9" customHeight="1"/>
    <row r="60" spans="1:13" ht="13.5" customHeight="1">
      <c r="A60" s="47" t="s">
        <v>8</v>
      </c>
      <c r="B60" s="45">
        <v>0.0457</v>
      </c>
      <c r="C60" s="45">
        <f>(C58-B58)/B58</f>
        <v>-0.00037683151198102544</v>
      </c>
      <c r="D60" s="45">
        <f>(D58-C58)/C58</f>
        <v>-0.02166489267340784</v>
      </c>
      <c r="E60" s="45">
        <f>(E58-D58)/D58</f>
        <v>-0.028105804755320835</v>
      </c>
      <c r="F60" s="45"/>
      <c r="G60" s="45"/>
      <c r="H60" s="45"/>
      <c r="I60" s="45"/>
      <c r="J60" s="45"/>
      <c r="K60" s="45"/>
      <c r="L60" s="45"/>
      <c r="M60" s="45"/>
    </row>
    <row r="61" spans="1:13" ht="13.5" customHeight="1">
      <c r="A61" s="48" t="s">
        <v>9</v>
      </c>
      <c r="B61" s="45">
        <v>-0.0873</v>
      </c>
      <c r="C61" s="45">
        <f>(C58-C45)/C45</f>
        <v>-0.08059287651124386</v>
      </c>
      <c r="D61" s="45">
        <f>(D58-D45)/D45</f>
        <v>-0.08895863877588948</v>
      </c>
      <c r="E61" s="45">
        <f>(E58-E45)/E45</f>
        <v>-0.07528574509381065</v>
      </c>
      <c r="F61" s="45"/>
      <c r="G61" s="45"/>
      <c r="H61" s="45"/>
      <c r="I61" s="45"/>
      <c r="J61" s="45"/>
      <c r="K61" s="45"/>
      <c r="L61" s="45"/>
      <c r="M61" s="45"/>
    </row>
    <row r="62" ht="11.25" customHeight="1"/>
    <row r="72" spans="4:15" ht="12.75">
      <c r="D72" s="19"/>
      <c r="O72" s="52"/>
    </row>
    <row r="73" spans="3:15" ht="12.75">
      <c r="C73" s="27"/>
      <c r="D73" s="51"/>
      <c r="E73" s="27"/>
      <c r="F73" s="27"/>
      <c r="G73" s="27"/>
      <c r="H73" s="27"/>
      <c r="O73" s="21"/>
    </row>
    <row r="74" spans="4:15" ht="12.75">
      <c r="D74" s="19"/>
      <c r="O74" s="21"/>
    </row>
    <row r="75" spans="4:15" ht="12.75">
      <c r="D75" s="19"/>
      <c r="O75" s="21"/>
    </row>
    <row r="76" spans="3:15" ht="12.75">
      <c r="C76" s="18" t="s">
        <v>13</v>
      </c>
      <c r="O76" s="21"/>
    </row>
    <row r="77" spans="3:15" ht="12.75">
      <c r="C77" s="19" t="s">
        <v>15</v>
      </c>
      <c r="O77" s="21"/>
    </row>
    <row r="78" spans="3:15" ht="12.75">
      <c r="C78" s="19"/>
      <c r="O78" s="21"/>
    </row>
    <row r="79" ht="12.75">
      <c r="D79" s="19"/>
    </row>
    <row r="80" ht="12.75">
      <c r="O80" s="53"/>
    </row>
    <row r="81" spans="1:15" ht="15" customHeight="1">
      <c r="A81" s="37" t="s">
        <v>11</v>
      </c>
      <c r="B81" s="38">
        <v>42005</v>
      </c>
      <c r="C81" s="38">
        <v>42036</v>
      </c>
      <c r="D81" s="38">
        <v>42064</v>
      </c>
      <c r="E81" s="38">
        <v>42095</v>
      </c>
      <c r="F81" s="38">
        <v>42125</v>
      </c>
      <c r="G81" s="38">
        <v>42156</v>
      </c>
      <c r="H81" s="38">
        <v>42186</v>
      </c>
      <c r="I81" s="38">
        <v>42217</v>
      </c>
      <c r="J81" s="38">
        <v>42248</v>
      </c>
      <c r="K81" s="38">
        <v>42278</v>
      </c>
      <c r="L81" s="38">
        <v>42309</v>
      </c>
      <c r="M81" s="38">
        <v>42339</v>
      </c>
      <c r="O81" s="53"/>
    </row>
    <row r="82" spans="1:13" ht="11.25" customHeight="1">
      <c r="A82" s="46" t="s">
        <v>3</v>
      </c>
      <c r="B82" s="59">
        <v>0.052075746540422435</v>
      </c>
      <c r="C82" s="59">
        <v>0.05410915614997248</v>
      </c>
      <c r="D82" s="59">
        <v>0.05583662006731782</v>
      </c>
      <c r="E82" s="59">
        <v>0.05382790597368989</v>
      </c>
      <c r="F82" s="59">
        <v>0.052377115229653506</v>
      </c>
      <c r="G82" s="59">
        <v>0.054764512595837894</v>
      </c>
      <c r="H82" s="59">
        <v>0.051996220174816914</v>
      </c>
      <c r="I82" s="59">
        <v>0.04872267579668159</v>
      </c>
      <c r="J82" s="59">
        <v>0.047111024901195356</v>
      </c>
      <c r="K82" s="59">
        <v>0.05829126583484141</v>
      </c>
      <c r="L82" s="59">
        <v>0.05507080532112716</v>
      </c>
      <c r="M82" s="59">
        <v>0.05595345710775792</v>
      </c>
    </row>
    <row r="83" spans="1:13" ht="11.25" customHeight="1">
      <c r="A83" s="46" t="s">
        <v>4</v>
      </c>
      <c r="B83" s="59">
        <v>0.1574613579347738</v>
      </c>
      <c r="C83" s="59">
        <v>0.1532956839079288</v>
      </c>
      <c r="D83" s="59">
        <v>0.15208458091560492</v>
      </c>
      <c r="E83" s="59">
        <v>0.1483070951045935</v>
      </c>
      <c r="F83" s="59">
        <v>0.14752887456352404</v>
      </c>
      <c r="G83" s="59">
        <v>0.1511500547645126</v>
      </c>
      <c r="H83" s="59">
        <v>0.14901960784313725</v>
      </c>
      <c r="I83" s="59">
        <v>0.14667081667345033</v>
      </c>
      <c r="J83" s="59">
        <v>0.14184225201852435</v>
      </c>
      <c r="K83" s="59">
        <v>0.14251357272121154</v>
      </c>
      <c r="L83" s="59">
        <v>0.14597339436418252</v>
      </c>
      <c r="M83" s="59">
        <v>0.15177433187307326</v>
      </c>
    </row>
    <row r="84" spans="1:16" s="2" customFormat="1" ht="11.25" customHeight="1">
      <c r="A84" s="46" t="s">
        <v>5</v>
      </c>
      <c r="B84" s="59">
        <v>0.09223517034879015</v>
      </c>
      <c r="C84" s="59">
        <v>0.09184692858162245</v>
      </c>
      <c r="D84" s="59">
        <v>0.08953682862865757</v>
      </c>
      <c r="E84" s="59">
        <v>0.08852706491265905</v>
      </c>
      <c r="F84" s="59">
        <v>0.08496732026143791</v>
      </c>
      <c r="G84" s="59">
        <v>0.08466360606837407</v>
      </c>
      <c r="H84" s="59">
        <v>0.08268367587999055</v>
      </c>
      <c r="I84" s="59">
        <v>0.08224196135705222</v>
      </c>
      <c r="J84" s="59">
        <v>0.08091069999757534</v>
      </c>
      <c r="K84" s="59">
        <v>0.07715020478140776</v>
      </c>
      <c r="L84" s="59">
        <v>0.07645544271205836</v>
      </c>
      <c r="M84" s="59">
        <v>0.07975801404631111</v>
      </c>
      <c r="N84" s="3"/>
      <c r="O84" s="3"/>
      <c r="P84" s="3"/>
    </row>
    <row r="85" spans="1:13" ht="11.25" customHeight="1">
      <c r="A85" s="46" t="s">
        <v>6</v>
      </c>
      <c r="B85" s="59">
        <v>0.6303512179331553</v>
      </c>
      <c r="C85" s="59">
        <v>0.6313686313686314</v>
      </c>
      <c r="D85" s="59">
        <v>0.6303301877052058</v>
      </c>
      <c r="E85" s="59">
        <v>0.6326935518654302</v>
      </c>
      <c r="F85" s="59">
        <v>0.6353299310591817</v>
      </c>
      <c r="G85" s="59">
        <v>0.6276479224441286</v>
      </c>
      <c r="H85" s="59">
        <v>0.6195842192298606</v>
      </c>
      <c r="I85" s="59">
        <v>0.6426844159264491</v>
      </c>
      <c r="J85" s="59">
        <v>0.6491768300075165</v>
      </c>
      <c r="K85" s="59">
        <v>0.6435374797599771</v>
      </c>
      <c r="L85" s="59">
        <v>0.6438039383969866</v>
      </c>
      <c r="M85" s="59">
        <v>0.6371369631226387</v>
      </c>
    </row>
    <row r="86" spans="1:13" ht="11.25" customHeight="1">
      <c r="A86" s="46" t="s">
        <v>7</v>
      </c>
      <c r="B86" s="59">
        <v>0.0678765072428583</v>
      </c>
      <c r="C86" s="59">
        <v>0.06937959999184488</v>
      </c>
      <c r="D86" s="59">
        <v>0.0722117826832139</v>
      </c>
      <c r="E86" s="59">
        <v>0.07664438214362734</v>
      </c>
      <c r="F86" s="59">
        <v>0.07979675888620288</v>
      </c>
      <c r="G86" s="59">
        <v>0.08177390412714688</v>
      </c>
      <c r="H86" s="59">
        <v>0.08017954169619655</v>
      </c>
      <c r="I86" s="59">
        <v>0.07968013024636675</v>
      </c>
      <c r="J86" s="59">
        <v>0.08095919307518852</v>
      </c>
      <c r="K86" s="59">
        <v>0.07850747690256214</v>
      </c>
      <c r="L86" s="59">
        <v>0.07869641920564535</v>
      </c>
      <c r="M86" s="59">
        <v>0.07537723385021904</v>
      </c>
    </row>
    <row r="87" spans="1:13" ht="11.25" customHeight="1">
      <c r="A87" s="49" t="s">
        <v>0</v>
      </c>
      <c r="B87" s="57">
        <v>1</v>
      </c>
      <c r="C87" s="57">
        <v>1</v>
      </c>
      <c r="D87" s="57">
        <v>1</v>
      </c>
      <c r="E87" s="57">
        <v>1</v>
      </c>
      <c r="F87" s="57">
        <v>1</v>
      </c>
      <c r="G87" s="57">
        <v>1</v>
      </c>
      <c r="H87" s="57">
        <v>1</v>
      </c>
      <c r="I87" s="57">
        <v>1</v>
      </c>
      <c r="J87" s="57">
        <v>1</v>
      </c>
      <c r="K87" s="57">
        <v>1</v>
      </c>
      <c r="L87" s="57">
        <v>1</v>
      </c>
      <c r="M87" s="57">
        <v>1</v>
      </c>
    </row>
    <row r="88" spans="1:13" ht="12.75">
      <c r="A88" s="50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5" customHeight="1">
      <c r="A89" s="37" t="s">
        <v>11</v>
      </c>
      <c r="B89" s="38">
        <v>42370</v>
      </c>
      <c r="C89" s="38">
        <v>42401</v>
      </c>
      <c r="D89" s="38">
        <v>42430</v>
      </c>
      <c r="E89" s="38">
        <v>42461</v>
      </c>
      <c r="F89" s="38">
        <v>42491</v>
      </c>
      <c r="G89" s="38">
        <v>42522</v>
      </c>
      <c r="H89" s="38">
        <v>42552</v>
      </c>
      <c r="I89" s="38">
        <v>42583</v>
      </c>
      <c r="J89" s="38">
        <v>42614</v>
      </c>
      <c r="K89" s="38">
        <v>42644</v>
      </c>
      <c r="L89" s="38">
        <v>42675</v>
      </c>
      <c r="M89" s="38">
        <v>42705</v>
      </c>
    </row>
    <row r="90" spans="1:15" ht="11.25" customHeight="1">
      <c r="A90" s="46" t="s">
        <v>3</v>
      </c>
      <c r="B90" s="59">
        <f aca="true" t="shared" si="2" ref="B90:B95">B53/$B$58</f>
        <v>0.054330237403852545</v>
      </c>
      <c r="C90" s="59">
        <f aca="true" t="shared" si="3" ref="C90:C95">C53/$C$58</f>
        <v>0.057654780911832536</v>
      </c>
      <c r="D90" s="59">
        <f aca="true" t="shared" si="4" ref="D90:D95">D53/$D$58</f>
        <v>0.060427480223939796</v>
      </c>
      <c r="E90" s="59">
        <f aca="true" t="shared" si="5" ref="E90:E95">E53/$E$58</f>
        <v>0.058117026982905384</v>
      </c>
      <c r="F90" s="59"/>
      <c r="G90" s="59"/>
      <c r="H90" s="59"/>
      <c r="I90" s="59"/>
      <c r="J90" s="59"/>
      <c r="K90" s="59"/>
      <c r="L90" s="59"/>
      <c r="M90" s="59"/>
      <c r="O90" s="21"/>
    </row>
    <row r="91" spans="1:15" ht="11.25" customHeight="1">
      <c r="A91" s="46" t="s">
        <v>4</v>
      </c>
      <c r="B91" s="59">
        <f t="shared" si="2"/>
        <v>0.14738545430363753</v>
      </c>
      <c r="C91" s="59">
        <f t="shared" si="3"/>
        <v>0.14449175093134647</v>
      </c>
      <c r="D91" s="59">
        <f t="shared" si="4"/>
        <v>0.14338493619529002</v>
      </c>
      <c r="E91" s="59">
        <f t="shared" si="5"/>
        <v>0.14223745889596306</v>
      </c>
      <c r="F91" s="59"/>
      <c r="G91" s="59"/>
      <c r="H91" s="59"/>
      <c r="I91" s="59"/>
      <c r="J91" s="59"/>
      <c r="K91" s="59"/>
      <c r="L91" s="59"/>
      <c r="M91" s="59"/>
      <c r="O91" s="21"/>
    </row>
    <row r="92" spans="1:15" s="2" customFormat="1" ht="11.25" customHeight="1">
      <c r="A92" s="46" t="s">
        <v>5</v>
      </c>
      <c r="B92" s="59">
        <f t="shared" si="2"/>
        <v>0.07643029725356328</v>
      </c>
      <c r="C92" s="59">
        <f t="shared" si="3"/>
        <v>0.07579386198332447</v>
      </c>
      <c r="D92" s="59">
        <f t="shared" si="4"/>
        <v>0.07663364990140302</v>
      </c>
      <c r="E92" s="59">
        <f t="shared" si="5"/>
        <v>0.0746286060775671</v>
      </c>
      <c r="F92" s="59"/>
      <c r="G92" s="59"/>
      <c r="H92" s="59"/>
      <c r="I92" s="59"/>
      <c r="J92" s="59"/>
      <c r="K92" s="59"/>
      <c r="L92" s="59"/>
      <c r="M92" s="59"/>
      <c r="O92" s="21"/>
    </row>
    <row r="93" spans="1:15" ht="11.25" customHeight="1">
      <c r="A93" s="46" t="s">
        <v>6</v>
      </c>
      <c r="B93" s="59">
        <f t="shared" si="2"/>
        <v>0.6478842018930242</v>
      </c>
      <c r="C93" s="59">
        <f t="shared" si="3"/>
        <v>0.6458665957069363</v>
      </c>
      <c r="D93" s="59">
        <f t="shared" si="4"/>
        <v>0.6403816949613546</v>
      </c>
      <c r="E93" s="59">
        <f t="shared" si="5"/>
        <v>0.6422957624944612</v>
      </c>
      <c r="F93" s="59"/>
      <c r="G93" s="59"/>
      <c r="H93" s="59"/>
      <c r="I93" s="59"/>
      <c r="J93" s="59"/>
      <c r="K93" s="59"/>
      <c r="L93" s="59"/>
      <c r="M93" s="59"/>
      <c r="O93" s="21"/>
    </row>
    <row r="94" spans="1:15" ht="11.25" customHeight="1">
      <c r="A94" s="46" t="s">
        <v>7</v>
      </c>
      <c r="B94" s="59">
        <f t="shared" si="2"/>
        <v>0.07396980914592247</v>
      </c>
      <c r="C94" s="59">
        <f t="shared" si="3"/>
        <v>0.07619301046656023</v>
      </c>
      <c r="D94" s="59">
        <f t="shared" si="4"/>
        <v>0.07917223871801264</v>
      </c>
      <c r="E94" s="59">
        <f t="shared" si="5"/>
        <v>0.08272114554910329</v>
      </c>
      <c r="F94" s="59"/>
      <c r="G94" s="59"/>
      <c r="H94" s="59"/>
      <c r="I94" s="59"/>
      <c r="J94" s="59"/>
      <c r="K94" s="59"/>
      <c r="L94" s="59"/>
      <c r="M94" s="59"/>
      <c r="O94" s="21"/>
    </row>
    <row r="95" spans="1:15" ht="12.75">
      <c r="A95" s="20" t="s">
        <v>0</v>
      </c>
      <c r="B95" s="57">
        <f t="shared" si="2"/>
        <v>1</v>
      </c>
      <c r="C95" s="57">
        <f t="shared" si="3"/>
        <v>1</v>
      </c>
      <c r="D95" s="57">
        <f t="shared" si="4"/>
        <v>1</v>
      </c>
      <c r="E95" s="57">
        <f t="shared" si="5"/>
        <v>1</v>
      </c>
      <c r="F95" s="57"/>
      <c r="G95" s="57"/>
      <c r="H95" s="57"/>
      <c r="I95" s="57"/>
      <c r="J95" s="57"/>
      <c r="K95" s="57"/>
      <c r="L95" s="57"/>
      <c r="M95" s="57"/>
      <c r="O95" s="21"/>
    </row>
    <row r="96" spans="1:12" ht="15.75" customHeight="1">
      <c r="A96" s="25"/>
      <c r="B96" s="26"/>
      <c r="C96" s="26"/>
      <c r="D96" s="26"/>
      <c r="E96" s="26"/>
      <c r="F96" s="26"/>
      <c r="G96" s="26"/>
      <c r="H96" s="26"/>
      <c r="I96" s="26"/>
      <c r="J96" s="26"/>
      <c r="K96" s="23"/>
      <c r="L96" s="24"/>
    </row>
    <row r="97" spans="1:13" ht="12.75">
      <c r="A97" s="32"/>
      <c r="B97" s="26"/>
      <c r="C97" s="26"/>
      <c r="D97" s="26"/>
      <c r="E97" s="26"/>
      <c r="F97" s="26"/>
      <c r="G97" s="26"/>
      <c r="H97" s="26"/>
      <c r="I97" s="26"/>
      <c r="J97" s="26"/>
      <c r="K97" s="35"/>
      <c r="L97" s="36"/>
      <c r="M97" s="27"/>
    </row>
    <row r="98" spans="1:12" ht="12.75">
      <c r="A98" s="32"/>
      <c r="B98" s="26"/>
      <c r="C98" s="26"/>
      <c r="D98" s="26"/>
      <c r="E98" s="26"/>
      <c r="F98" s="26"/>
      <c r="G98" s="26"/>
      <c r="H98" s="26"/>
      <c r="I98" s="26"/>
      <c r="J98" s="26"/>
      <c r="K98" s="23"/>
      <c r="L98" s="24"/>
    </row>
    <row r="99" spans="1:10" ht="12.75">
      <c r="A99" s="30"/>
      <c r="B99" s="27"/>
      <c r="C99" s="27"/>
      <c r="D99" s="27"/>
      <c r="E99" s="27"/>
      <c r="F99" s="27"/>
      <c r="G99" s="27"/>
      <c r="H99" s="27"/>
      <c r="I99" s="27"/>
      <c r="J99" s="27"/>
    </row>
    <row r="100" ht="12.75">
      <c r="A100" s="31"/>
    </row>
    <row r="101" ht="12.75">
      <c r="A101" s="31"/>
    </row>
    <row r="102" ht="12.75">
      <c r="A102" s="31"/>
    </row>
    <row r="103" spans="1:13" ht="12.7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</row>
    <row r="104" ht="12.75">
      <c r="D104" s="18" t="s">
        <v>10</v>
      </c>
    </row>
    <row r="105" ht="12.75">
      <c r="D105" s="56" t="s">
        <v>15</v>
      </c>
    </row>
  </sheetData>
  <mergeCells count="2">
    <mergeCell ref="A14:O14"/>
    <mergeCell ref="A15:O15"/>
  </mergeCells>
  <printOptions horizontalCentered="1"/>
  <pageMargins left="0.7874015748031497" right="0.5511811023622047" top="0.4330708661417323" bottom="0.55" header="0" footer="0"/>
  <pageSetup horizontalDpi="600" verticalDpi="600" orientation="landscape" paperSize="9" scale="93" r:id="rId4"/>
  <headerFooter alignWithMargins="0">
    <oddFooter>&amp;LINF-37/2016 Observatorio de la Realidad Social.
&amp;R&amp;P</oddFooter>
  </headerFooter>
  <rowBreaks count="3" manualBreakCount="3">
    <brk id="30" max="255" man="1"/>
    <brk id="68" max="15" man="1"/>
    <brk id="98" max="1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D700554</dc:creator>
  <cp:keywords/>
  <dc:description/>
  <cp:lastModifiedBy>X003161</cp:lastModifiedBy>
  <cp:lastPrinted>2016-02-01T10:04:59Z</cp:lastPrinted>
  <dcterms:created xsi:type="dcterms:W3CDTF">2008-10-07T08:49:59Z</dcterms:created>
  <dcterms:modified xsi:type="dcterms:W3CDTF">2016-05-02T09:38:56Z</dcterms:modified>
  <cp:category/>
  <cp:version/>
  <cp:contentType/>
  <cp:contentStatus/>
</cp:coreProperties>
</file>