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380" windowHeight="9600" activeTab="0"/>
  </bookViews>
  <sheets>
    <sheet name="global" sheetId="1" r:id="rId1"/>
    <sheet name="Hoja1" sheetId="2" r:id="rId2"/>
    <sheet name="Hoja2" sheetId="3" r:id="rId3"/>
    <sheet name="Hoja3" sheetId="4" r:id="rId4"/>
  </sheets>
  <definedNames/>
  <calcPr fullCalcOnLoad="1"/>
</workbook>
</file>

<file path=xl/sharedStrings.xml><?xml version="1.0" encoding="utf-8"?>
<sst xmlns="http://schemas.openxmlformats.org/spreadsheetml/2006/main" count="306" uniqueCount="304">
  <si>
    <t>PRESUPUESTOS GENERALES DE NAVARRA 2009</t>
  </si>
  <si>
    <t>ACUERDO PRESUPUESTARIO</t>
  </si>
  <si>
    <t>GOBIERNO DE NAVARRA (UPN-CDN) - PARTIDO SOCIALISTA DE NAVARRA</t>
  </si>
  <si>
    <t>ENMIENDAS</t>
  </si>
  <si>
    <t>Nº</t>
  </si>
  <si>
    <t>Partida</t>
  </si>
  <si>
    <t>Texto</t>
  </si>
  <si>
    <t>Importe</t>
  </si>
  <si>
    <t>054001 02710 4609 134100</t>
  </si>
  <si>
    <t>Convenio para bomberos voluntarios, socorros y emergencias</t>
  </si>
  <si>
    <t>060001 06000 2266 112100</t>
  </si>
  <si>
    <t>Actividades de formación de profesionales de justicia en Navarra</t>
  </si>
  <si>
    <t>054002 02700 4819 131100</t>
  </si>
  <si>
    <t>Convenio DYA actividades protección civil y emergencias</t>
  </si>
  <si>
    <t>Subtotal Presidencia, Justicia e Interior</t>
  </si>
  <si>
    <t>150000 17000 6090 923400</t>
  </si>
  <si>
    <t>Plan de lucha contra el fraude</t>
  </si>
  <si>
    <t>Subtotal Economía y Hacienda</t>
  </si>
  <si>
    <t>211002 21400 4609 456200</t>
  </si>
  <si>
    <t>Consorcio de tratamiento de residuos: apoyo funcionamiento</t>
  </si>
  <si>
    <t>211003 21000 4609 456100</t>
  </si>
  <si>
    <t>Convenio con el ayuntamiento de Cadreita: financiación servicio de agua</t>
  </si>
  <si>
    <t>211003 21000 7609 261600</t>
  </si>
  <si>
    <t>Actuaciones especiales en edificios e instalaciones municipales</t>
  </si>
  <si>
    <t>211003 21000 7609 456100</t>
  </si>
  <si>
    <t>Convenio Mancomunidad Comarca de Pamplona-Parque fluvial</t>
  </si>
  <si>
    <t>211004 21200 4609 922400</t>
  </si>
  <si>
    <t>Plan específico de financiación municipal</t>
  </si>
  <si>
    <t>211003 21000 7609 313900</t>
  </si>
  <si>
    <t>Adecuación  piscinas municipales a la normativa</t>
  </si>
  <si>
    <t>Subtotal Administración Local</t>
  </si>
  <si>
    <t>410001 41810 7609 325102</t>
  </si>
  <si>
    <t>Convenios con ayuntamientos para obras en centros de escolarización de 0 a 3 años</t>
  </si>
  <si>
    <t>422000 42140 7609 322100</t>
  </si>
  <si>
    <t>Convenios con ayuntamientos para la escolarización 0 a 3 años. Equipam. y reposición</t>
  </si>
  <si>
    <t>41800 410001 7609 325103</t>
  </si>
  <si>
    <t>Plan Navarra 2012.Construccion de nuevos centros y obras de adaptacón</t>
  </si>
  <si>
    <t>422004 42130 2279 322D00</t>
  </si>
  <si>
    <t>Itinerarios culturales por Navarra</t>
  </si>
  <si>
    <t>430001 43010 4609 322502</t>
  </si>
  <si>
    <t>Subvención a escuelas de música</t>
  </si>
  <si>
    <t>430001 43010 4816 322500</t>
  </si>
  <si>
    <t>Escuela Navarra de Teatro</t>
  </si>
  <si>
    <t>431000 43100 4455 322300</t>
  </si>
  <si>
    <t>Financiación de la UPNA: Campus de Pamplona y Tudela</t>
  </si>
  <si>
    <t>433000 43300 2266 321200</t>
  </si>
  <si>
    <t>Perfeccionamiento y actualización del profesorado de formación profesional</t>
  </si>
  <si>
    <t>433000 43300 6059 325100</t>
  </si>
  <si>
    <t>Equipamiento en centros públicos de formación profesional</t>
  </si>
  <si>
    <t>433001 43300 2276 322E00</t>
  </si>
  <si>
    <t>Diseño de cualificaciones y títulos</t>
  </si>
  <si>
    <t>433001 43300 2269 322E02</t>
  </si>
  <si>
    <t>Desarrollo de centros integrados y de referencia de formación profesional</t>
  </si>
  <si>
    <t>410001 41820 6060 325100</t>
  </si>
  <si>
    <t>Proyecto piloto PC-Tablec</t>
  </si>
  <si>
    <t>Convenios con ayuntamientos para actuaciones prioritarias en centro de 0-3 años</t>
  </si>
  <si>
    <t>400000 41000 4609 321100</t>
  </si>
  <si>
    <t>Convenios Plan estabilización profesorado Pirineo</t>
  </si>
  <si>
    <t>422004 42130 2269 322700</t>
  </si>
  <si>
    <t>Rutas literarias</t>
  </si>
  <si>
    <t>422004 42130 2269 322701</t>
  </si>
  <si>
    <t>Rutas científicas</t>
  </si>
  <si>
    <t>422004 42130 2269 322D00</t>
  </si>
  <si>
    <t>Ayudas a escuelas viajeras</t>
  </si>
  <si>
    <t>410000 41100 2212 3220000</t>
  </si>
  <si>
    <t>Financiación del funcionamiento, actividades y doración material de los centros</t>
  </si>
  <si>
    <t>Subtotal Educación</t>
  </si>
  <si>
    <t>500000 51000 4609 311100</t>
  </si>
  <si>
    <t>Subvención para planes municipales contra la drogodependencia (PFD)</t>
  </si>
  <si>
    <t>510000 51200 4819 313900</t>
  </si>
  <si>
    <t>Convenios con ONG (SIDA)</t>
  </si>
  <si>
    <t>512001 51310 4809 311200</t>
  </si>
  <si>
    <t>Becas para ampliación de estudios</t>
  </si>
  <si>
    <t>512001 51310 4809 311203</t>
  </si>
  <si>
    <t>Ayudas para la organización de reuniones científicas</t>
  </si>
  <si>
    <t>512001 51310 4819 311200</t>
  </si>
  <si>
    <t>Convenios para formación continuada</t>
  </si>
  <si>
    <t>512002 51320 4809 465100</t>
  </si>
  <si>
    <t>Becas para formación de personal investigador</t>
  </si>
  <si>
    <t>512002 51320 4809 465102</t>
  </si>
  <si>
    <t>Estudio poblacional de factores de riesgo vascular</t>
  </si>
  <si>
    <t>541001 52204 2214 312700</t>
  </si>
  <si>
    <t>Instrumental y utillaje de consumo</t>
  </si>
  <si>
    <t>541001 52204 2276 312700</t>
  </si>
  <si>
    <t>Trabajos de fraccionamiento de plasma para la producción de fármacos</t>
  </si>
  <si>
    <t>541004 52203 4819 312400</t>
  </si>
  <si>
    <t>Convenios con comunidades terapéuticas para tratam. de rehabilitación de drogodep.</t>
  </si>
  <si>
    <t>541007 52200 2500 311100</t>
  </si>
  <si>
    <t>Programas, proyectos y coordinación con la AND</t>
  </si>
  <si>
    <t>540000 52000 1310 311100</t>
  </si>
  <si>
    <t>Contratación de personal como consec. de trabajos de implantación del Plan Estratégico de Salud</t>
  </si>
  <si>
    <t>541005 52203 6092 312802</t>
  </si>
  <si>
    <t>Adecución acceso y barreras arquitectónicas centro psicogeriátrico San Franscisco Javier</t>
  </si>
  <si>
    <t>500000 51000 2269 311100</t>
  </si>
  <si>
    <t>Plan Foral de drogodependencia</t>
  </si>
  <si>
    <t>545000 52400 6020 312800</t>
  </si>
  <si>
    <t>Unidad de geriatria Hospital Tudela</t>
  </si>
  <si>
    <t>546000 52500 6020 312800</t>
  </si>
  <si>
    <t>Obras remodelación Urgencias Hospital Estella</t>
  </si>
  <si>
    <t>542000 52230 6020 312800</t>
  </si>
  <si>
    <t>Remodelación proyectos urgencias Hospital de Navarra</t>
  </si>
  <si>
    <t>500000 51000 4609 311102</t>
  </si>
  <si>
    <t>Subvenciones a EELL para programas municipales de prevención comunitaria</t>
  </si>
  <si>
    <t>547000 52300 4609 312202</t>
  </si>
  <si>
    <t>Convenios Plan estabilización médicos en el Pirineo</t>
  </si>
  <si>
    <t>543001 52241 2269 312200</t>
  </si>
  <si>
    <t>Otras actuiaciones en centros de orientación familiar (COFES)</t>
  </si>
  <si>
    <t>511002 51120 4819 313905</t>
  </si>
  <si>
    <t>Convenio Cruz Roja Transporte pacientes</t>
  </si>
  <si>
    <t>541006 52205 2500 311100</t>
  </si>
  <si>
    <t>Aplicación Ley Foral de listas de espera</t>
  </si>
  <si>
    <t>512002 51320 4455 465103</t>
  </si>
  <si>
    <t>Convenio con la UPNA desarrollo e innovación médico-sanitaria en tecnología social</t>
  </si>
  <si>
    <t>541006 52205 6089 311100</t>
  </si>
  <si>
    <t>Chalecos de fisioterapia para cesión a enfermos de fibrosis quística</t>
  </si>
  <si>
    <t>Subtotal Salud</t>
  </si>
  <si>
    <t>610002 61320 7609 456300</t>
  </si>
  <si>
    <t>Taludes rocosos</t>
  </si>
  <si>
    <t>621001 61210 6010 453304</t>
  </si>
  <si>
    <t>Travesías y convenios</t>
  </si>
  <si>
    <t>630000 62110 4809 441103</t>
  </si>
  <si>
    <t>Aportación al transporte público de otras zonas de Navarra, jóvenes</t>
  </si>
  <si>
    <t>620001 61100 6010 453214</t>
  </si>
  <si>
    <t>Convenio Carretera Cilveti</t>
  </si>
  <si>
    <t>630000 62110 2262 441100</t>
  </si>
  <si>
    <t>Acciones de divulgación y promoción transporte público</t>
  </si>
  <si>
    <t>630000 62110 2276 441100</t>
  </si>
  <si>
    <t>Estudios y proyecto transportes públicos</t>
  </si>
  <si>
    <t>Subtotal Obras Públicas, Transportes y Comunic.</t>
  </si>
  <si>
    <t>710001 71230 4700 414200</t>
  </si>
  <si>
    <t>Indemnización compensatoria. PDR FEADER</t>
  </si>
  <si>
    <t>710001 71230 4700 414202</t>
  </si>
  <si>
    <t>Medidas agroambientales. PDR FEADER</t>
  </si>
  <si>
    <t>722000 72300 4819 412100</t>
  </si>
  <si>
    <t>Subvención a FUNDAGRO</t>
  </si>
  <si>
    <t>740002 74200 4609 456303</t>
  </si>
  <si>
    <t>Convenio con el Ayuntamiento de Pitillas</t>
  </si>
  <si>
    <t>740002 74200 4700 456300</t>
  </si>
  <si>
    <t>Medidas agroambientales e indemnización compensatoria medioambiental. PDR FEADER</t>
  </si>
  <si>
    <t>721001 72220 4459 413104</t>
  </si>
  <si>
    <t>Consejo regulador de agricultura ecológica</t>
  </si>
  <si>
    <t>721000 72210 4700 413100</t>
  </si>
  <si>
    <t>Gestión empresarial de calidad a través de Cooperativas Agrarias de Navarra (UCAN)</t>
  </si>
  <si>
    <t>721001 72220 4701 413100</t>
  </si>
  <si>
    <t>Proyecto seguridad alimentria CONSEBRO</t>
  </si>
  <si>
    <t>721000 72200 7709 413100</t>
  </si>
  <si>
    <t>Convenio gestión y valorización subproductos y residuos agroalimentarios</t>
  </si>
  <si>
    <t>720000 72130 7700 417104</t>
  </si>
  <si>
    <t>Regadío Cortes</t>
  </si>
  <si>
    <t>722000 72300 7700 412100</t>
  </si>
  <si>
    <t>Convenios piloto Ley desarrollo sostenible medio rural con el Mrio de Medio ambiente</t>
  </si>
  <si>
    <t xml:space="preserve">700001 71430 2276 468104 </t>
  </si>
  <si>
    <t>Estudios, encuestas y otros trabajos estadísticos</t>
  </si>
  <si>
    <t>700001 71430 2279 468100</t>
  </si>
  <si>
    <t>Trabajos anuales de estadística agraria</t>
  </si>
  <si>
    <t>721002 72230 7700 412103</t>
  </si>
  <si>
    <t>Subvención para maquinaria y medios de producción</t>
  </si>
  <si>
    <t>711001 71310 7600 412201</t>
  </si>
  <si>
    <t>Subvención Ayuntamiento de Cortes construcción aprisco ganadero</t>
  </si>
  <si>
    <t>Subtotal Desarrollo Rural y Medio Ambiente</t>
  </si>
  <si>
    <t>810001 81130 7400 458100</t>
  </si>
  <si>
    <t>Transferencias a NASUINSA para cubrir carencias de infraestructuras</t>
  </si>
  <si>
    <t>840001 81210 7709 467302</t>
  </si>
  <si>
    <t>Subvenciones a empresas por proyectos de I+D+i, patentes y estudios de viabilidad</t>
  </si>
  <si>
    <t>870000 83100 4819 494104</t>
  </si>
  <si>
    <t>Transferencia al Órgano de resolución extrajudicial de conflictos laborales</t>
  </si>
  <si>
    <t>881001 84100 4709 241109</t>
  </si>
  <si>
    <t>Transferencias a centros especiales de empleo para operaciones corrientes</t>
  </si>
  <si>
    <t>881001 84100 4709 241202</t>
  </si>
  <si>
    <t>Apoyo a la conversión de empresas en empresas de economía social</t>
  </si>
  <si>
    <t>881001 84100 4819 241111</t>
  </si>
  <si>
    <t>Actuaciones para reinserción laboral de colectivos con dificultad para empleo no cofinanciadas</t>
  </si>
  <si>
    <t>881001 84100 7709 241200</t>
  </si>
  <si>
    <t>Subvenciones a cooperativas y sociedades laborales para apoyo al empleo</t>
  </si>
  <si>
    <t>881001 84100 4609 241102</t>
  </si>
  <si>
    <t>Programa de empleo comunitario de interés social</t>
  </si>
  <si>
    <t>881001 84100 4819 242210</t>
  </si>
  <si>
    <t>Fundación Ilundain proyecto escuela taller Lansarreran</t>
  </si>
  <si>
    <t>850002 81400 4819 431404</t>
  </si>
  <si>
    <t>Subvención a la Federación Navarra de Comercio para aplicación nueva Ley</t>
  </si>
  <si>
    <t>850002 81400 4819 431403</t>
  </si>
  <si>
    <t>Plan de empleo Innovación y Profesionalización Sector Comercio</t>
  </si>
  <si>
    <t>881001 84100 4819 241114</t>
  </si>
  <si>
    <t>Convenio con CEN, UGT y CCOO para el desarrollo y aplicación del Plan de Empleo</t>
  </si>
  <si>
    <t>Subtotal Innovación, Empresa y Empleo</t>
  </si>
  <si>
    <t>900001 91200 4819 143102</t>
  </si>
  <si>
    <t>Cooperación internacional al desarrollo</t>
  </si>
  <si>
    <t>900003 91600 4609 231600</t>
  </si>
  <si>
    <t>Subvención a entidades locales: intervención social con minorías étnicas</t>
  </si>
  <si>
    <t>900003 91600 4809 231600</t>
  </si>
  <si>
    <t>Programa de Empleo Social Protegido</t>
  </si>
  <si>
    <t>900003 91600 4819 231603</t>
  </si>
  <si>
    <t>Subvenciones para la promoción de minorías étnicas</t>
  </si>
  <si>
    <t>920004 91820 2279 231400</t>
  </si>
  <si>
    <t>Gestión de centros de tercera edad</t>
  </si>
  <si>
    <t>920005 91810 4819 231300</t>
  </si>
  <si>
    <t>Subvenciones para funcionamiento de entidades del área de personas con discapacidad</t>
  </si>
  <si>
    <t>920005 91810 4819 231404</t>
  </si>
  <si>
    <t>Subvenciones para programas de asociaciones y clubes de jubilados</t>
  </si>
  <si>
    <t>920006 91830 4809 231300</t>
  </si>
  <si>
    <t>Ayudas para centros ajenos de personas con discapacidad</t>
  </si>
  <si>
    <t>930001 94000 2269 232200</t>
  </si>
  <si>
    <t>Desarrollo y actuaciones del Plan de igualdad de oportunidades</t>
  </si>
  <si>
    <t>930001 94000 4609 232200</t>
  </si>
  <si>
    <t>Transferencias a entidades locales para impulso de políticas de igualdad</t>
  </si>
  <si>
    <t>940001 95400 7609 336100</t>
  </si>
  <si>
    <t>Instalaciones deportivas de entidades locales</t>
  </si>
  <si>
    <t>940002 95110 4609 336100</t>
  </si>
  <si>
    <t>Ayudas para actividades deportivas de entidades locales</t>
  </si>
  <si>
    <t>940002 95110 4819 336102</t>
  </si>
  <si>
    <t>Convenio con AEDONA (Asociación de Entidades Deportivas y de Ocio de Navarra)</t>
  </si>
  <si>
    <t>960002 96100 2269 232105</t>
  </si>
  <si>
    <t>Programas externos</t>
  </si>
  <si>
    <t>920005 91810 4819 231306</t>
  </si>
  <si>
    <t>Convenio Cormin: programa de atención a personas con discapacidad</t>
  </si>
  <si>
    <t>920005 91810 4819 231405</t>
  </si>
  <si>
    <t>Centro de Recursos de Cruz Roja</t>
  </si>
  <si>
    <t>920005 91810 4819 231312</t>
  </si>
  <si>
    <t>Convenio con ASORNA para el servicio de interpretes de lengua de signos</t>
  </si>
  <si>
    <t>940002 95110 4819 336105</t>
  </si>
  <si>
    <t>Subvención Unión Ciclista Navarra</t>
  </si>
  <si>
    <t>920006 91830 4809 231404</t>
  </si>
  <si>
    <t>Extensión serv. atención domiciliaria- Fines de semana</t>
  </si>
  <si>
    <t>920005 91810 4809 231406</t>
  </si>
  <si>
    <t>Subvenciones para viajes de termalismo y turismo</t>
  </si>
  <si>
    <t>920005 91810 4809 231002</t>
  </si>
  <si>
    <t>Ayudas a familias con enfermos celíacos</t>
  </si>
  <si>
    <t>900003 91200 4819 143107</t>
  </si>
  <si>
    <t>Subvención a la Coordinadora de ONGD de Navarra</t>
  </si>
  <si>
    <t>920005 91810 4819 231314</t>
  </si>
  <si>
    <t>Subvención Asociación Eunate IV Congreso nacional accesibilidad a los medios audiov.</t>
  </si>
  <si>
    <t>920005 91810 4819 231313</t>
  </si>
  <si>
    <t>Centro de Recursos de CORMIN</t>
  </si>
  <si>
    <t>920005 91810 4819 231308</t>
  </si>
  <si>
    <t>Convenio  UGT y CCOO para acciones orientación de inserción y reevaluac. incapacidades</t>
  </si>
  <si>
    <t>960002 96100 4819 232104</t>
  </si>
  <si>
    <t>Convenio con UGT y CCOO para orientación laboral jóvenes</t>
  </si>
  <si>
    <t>940001 95400 7609 336102</t>
  </si>
  <si>
    <t>Actuaciones especiales en instalaciones deportivas de entidades locales</t>
  </si>
  <si>
    <t>900001 91400 7609 231400</t>
  </si>
  <si>
    <t>Actuaciones especiales  para inversiones en tercera edad y servicios sociales</t>
  </si>
  <si>
    <t>960001 96100 7609 232102</t>
  </si>
  <si>
    <t>Albergue juvenil del Ayuntamiento de Cabanillas</t>
  </si>
  <si>
    <t>Subtotal Asuntos Sociales</t>
  </si>
  <si>
    <t>A20000 A2010 4816 334100</t>
  </si>
  <si>
    <t>Fundación Arquitectura y Sociedad</t>
  </si>
  <si>
    <t>A20001 A2110 7819 337102</t>
  </si>
  <si>
    <t>Restauración y protección de edificios propiedad de la Iglesia Católica</t>
  </si>
  <si>
    <t>A20002 A2500 4609 334100</t>
  </si>
  <si>
    <t>Ayudas a acciones culturales en ayuntamientos</t>
  </si>
  <si>
    <t>A20002 A2500 4800 334100</t>
  </si>
  <si>
    <t>Becarios</t>
  </si>
  <si>
    <t>A20002 A2500 4809 334102</t>
  </si>
  <si>
    <t>Ayudas para la formación artística</t>
  </si>
  <si>
    <t>A20002 A2500 4816 335111  Convenio con la Opera de Cámara de Navarra</t>
  </si>
  <si>
    <t>Convenio con la Opera de Cámara de Navarra</t>
  </si>
  <si>
    <t>A20002 A2500 4816 335202  Convenio con la Escuela Navarra de Teatro</t>
  </si>
  <si>
    <t>Convenio con la Escuela Navarra de Teatro</t>
  </si>
  <si>
    <t>A20002 A2500 7609 334100</t>
  </si>
  <si>
    <t>Construcción y equipamiento de casas de cultura y otros</t>
  </si>
  <si>
    <t>A20003 A2300 4800 333100</t>
  </si>
  <si>
    <t>A21001 A2400 6081 332200</t>
  </si>
  <si>
    <t>Conversión a soporte informático de los catálogos bibliográficos</t>
  </si>
  <si>
    <t xml:space="preserve">A21001 A2420 4609 332200 </t>
  </si>
  <si>
    <t>Ayudas para la mejora del servicio en bibliotecas públicas</t>
  </si>
  <si>
    <t>A21001 A2420 4819 332200</t>
  </si>
  <si>
    <t>Convenio con IPES para mantener el centro de documentación</t>
  </si>
  <si>
    <t>A21001 A2420 6081 332200</t>
  </si>
  <si>
    <t>Adquisición de fondos documentales para la red de bibliotecas</t>
  </si>
  <si>
    <t>A21002 A2200 6090 332102</t>
  </si>
  <si>
    <t>Descripción y digitalización de fondos</t>
  </si>
  <si>
    <t>A20002 A2500 4816 335110</t>
  </si>
  <si>
    <t>Convenio con "La Pamplonesa"</t>
  </si>
  <si>
    <t>A20002 A2500 4816 334103</t>
  </si>
  <si>
    <t>Convenio con la Sociedad de Estudios Vascos</t>
  </si>
  <si>
    <t>A20002 A2500 4816 334104</t>
  </si>
  <si>
    <t>Convenio con la Fundación Barandiarán</t>
  </si>
  <si>
    <t>A20002 A2500 4816 334105</t>
  </si>
  <si>
    <t>Convenio con la Real Academia Española de la Lengua</t>
  </si>
  <si>
    <t>A21001 A2420 2269 332202</t>
  </si>
  <si>
    <t>Promoción de la lectura</t>
  </si>
  <si>
    <t>A20002 A2500 4816 335115</t>
  </si>
  <si>
    <t>Convenio con la Federación de Coros de Navarra</t>
  </si>
  <si>
    <t xml:space="preserve">A20001 A2100 7300 337102 </t>
  </si>
  <si>
    <t>Planes directores Fundación para la Conservación del Patrimonio Histórico de Navarra</t>
  </si>
  <si>
    <t xml:space="preserve">A20002 A2500 4816 337104 </t>
  </si>
  <si>
    <t>Ayuda constitución  Fundación Lenaers</t>
  </si>
  <si>
    <t xml:space="preserve">A20002 A2500 2279 335100 </t>
  </si>
  <si>
    <t>Nuevos programas vinculados a la música</t>
  </si>
  <si>
    <t>A20001 A2120 7609 337104</t>
  </si>
  <si>
    <t>Museo del yacimiento de las Eretas</t>
  </si>
  <si>
    <t>A20002 A2500 7609 334102</t>
  </si>
  <si>
    <t>Espacios socioculturales - centros cívicos</t>
  </si>
  <si>
    <t>A20002 A2500 4609 335103</t>
  </si>
  <si>
    <t>Promoción de las artes escénicas</t>
  </si>
  <si>
    <t>A20002 A2500 4816 335102</t>
  </si>
  <si>
    <t>Convenio con la Fundación Pablo Sarasate</t>
  </si>
  <si>
    <t>A20002 A2500 4816 335109</t>
  </si>
  <si>
    <t>Convenio con la Asociación Gayarre Amigos de la Ópera</t>
  </si>
  <si>
    <t>Subtotal Cultura</t>
  </si>
  <si>
    <t>B20003 B2220 4819 144106</t>
  </si>
  <si>
    <t>Ayudas a  otras instituciones sin ánimo de lucro</t>
  </si>
  <si>
    <t>Subtotal Relaciones Institucionales</t>
  </si>
  <si>
    <t>TOTAL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</si>
</sst>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-;#,##0.00\-"/>
  </numFmts>
  <fonts count="13">
    <font>
      <sz val="10"/>
      <name val="Arial"/>
      <family val="0"/>
    </font>
    <font>
      <sz val="8"/>
      <name val="Arial"/>
      <family val="0"/>
    </font>
    <font>
      <b/>
      <sz val="18"/>
      <name val="Calibri"/>
      <family val="2"/>
    </font>
    <font>
      <sz val="18"/>
      <name val="Calibri"/>
      <family val="2"/>
    </font>
    <font>
      <b/>
      <sz val="18"/>
      <name val="Arial"/>
      <family val="2"/>
    </font>
    <font>
      <u val="single"/>
      <sz val="24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b/>
      <sz val="10"/>
      <name val="Arial"/>
      <family val="2"/>
    </font>
    <font>
      <b/>
      <sz val="12"/>
      <name val="Calibri"/>
      <family val="2"/>
    </font>
    <font>
      <sz val="10"/>
      <color indexed="9"/>
      <name val="Arial"/>
      <family val="0"/>
    </font>
    <font>
      <b/>
      <sz val="14"/>
      <color indexed="9"/>
      <name val="Calibri"/>
      <family val="2"/>
    </font>
    <font>
      <sz val="14"/>
      <color indexed="9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1" fontId="6" fillId="2" borderId="9" xfId="0" applyNumberFormat="1" applyFont="1" applyFill="1" applyBorder="1" applyAlignment="1">
      <alignment horizontal="center" wrapText="1"/>
    </xf>
    <xf numFmtId="49" fontId="6" fillId="2" borderId="9" xfId="0" applyNumberFormat="1" applyFont="1" applyFill="1" applyBorder="1" applyAlignment="1">
      <alignment horizontal="left"/>
    </xf>
    <xf numFmtId="49" fontId="6" fillId="2" borderId="9" xfId="0" applyNumberFormat="1" applyFont="1" applyFill="1" applyBorder="1" applyAlignment="1">
      <alignment horizontal="center" wrapText="1"/>
    </xf>
    <xf numFmtId="1" fontId="7" fillId="0" borderId="9" xfId="0" applyNumberFormat="1" applyFont="1" applyFill="1" applyBorder="1" applyAlignment="1">
      <alignment/>
    </xf>
    <xf numFmtId="49" fontId="7" fillId="0" borderId="9" xfId="0" applyNumberFormat="1" applyFont="1" applyFill="1" applyBorder="1" applyAlignment="1">
      <alignment horizontal="left"/>
    </xf>
    <xf numFmtId="0" fontId="7" fillId="0" borderId="9" xfId="0" applyFont="1" applyBorder="1" applyAlignment="1">
      <alignment/>
    </xf>
    <xf numFmtId="164" fontId="7" fillId="0" borderId="9" xfId="0" applyNumberFormat="1" applyFont="1" applyFill="1" applyBorder="1" applyAlignment="1">
      <alignment/>
    </xf>
    <xf numFmtId="1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horizontal="left"/>
    </xf>
    <xf numFmtId="164" fontId="7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" fontId="9" fillId="3" borderId="11" xfId="0" applyNumberFormat="1" applyFont="1" applyFill="1" applyBorder="1" applyAlignment="1">
      <alignment/>
    </xf>
    <xf numFmtId="49" fontId="9" fillId="3" borderId="12" xfId="0" applyNumberFormat="1" applyFont="1" applyFill="1" applyBorder="1" applyAlignment="1">
      <alignment horizontal="left"/>
    </xf>
    <xf numFmtId="164" fontId="9" fillId="3" borderId="13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/>
    </xf>
    <xf numFmtId="49" fontId="7" fillId="0" borderId="14" xfId="0" applyNumberFormat="1" applyFont="1" applyFill="1" applyBorder="1" applyAlignment="1">
      <alignment horizontal="left"/>
    </xf>
    <xf numFmtId="0" fontId="7" fillId="0" borderId="9" xfId="0" applyFont="1" applyFill="1" applyBorder="1" applyAlignment="1">
      <alignment/>
    </xf>
    <xf numFmtId="164" fontId="7" fillId="0" borderId="15" xfId="0" applyNumberFormat="1" applyFont="1" applyFill="1" applyBorder="1" applyAlignment="1">
      <alignment/>
    </xf>
    <xf numFmtId="49" fontId="7" fillId="0" borderId="16" xfId="0" applyNumberFormat="1" applyFont="1" applyFill="1" applyBorder="1" applyAlignment="1">
      <alignment horizontal="left"/>
    </xf>
    <xf numFmtId="164" fontId="7" fillId="0" borderId="17" xfId="0" applyNumberFormat="1" applyFont="1" applyFill="1" applyBorder="1" applyAlignment="1">
      <alignment/>
    </xf>
    <xf numFmtId="164" fontId="7" fillId="0" borderId="18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9" fillId="3" borderId="12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 horizontal="left"/>
    </xf>
    <xf numFmtId="49" fontId="7" fillId="0" borderId="18" xfId="0" applyNumberFormat="1" applyFont="1" applyFill="1" applyBorder="1" applyAlignment="1">
      <alignment horizontal="left"/>
    </xf>
    <xf numFmtId="0" fontId="7" fillId="0" borderId="10" xfId="0" applyFont="1" applyBorder="1" applyAlignment="1">
      <alignment/>
    </xf>
    <xf numFmtId="0" fontId="7" fillId="3" borderId="12" xfId="0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164" fontId="8" fillId="0" borderId="0" xfId="0" applyNumberFormat="1" applyFont="1" applyFill="1" applyAlignment="1">
      <alignment/>
    </xf>
    <xf numFmtId="1" fontId="10" fillId="2" borderId="0" xfId="0" applyNumberFormat="1" applyFont="1" applyFill="1" applyAlignment="1">
      <alignment/>
    </xf>
    <xf numFmtId="0" fontId="11" fillId="2" borderId="0" xfId="0" applyFont="1" applyFill="1" applyAlignment="1">
      <alignment/>
    </xf>
    <xf numFmtId="0" fontId="12" fillId="2" borderId="0" xfId="0" applyFont="1" applyFill="1" applyAlignment="1">
      <alignment/>
    </xf>
    <xf numFmtId="4" fontId="11" fillId="2" borderId="0" xfId="0" applyNumberFormat="1" applyFont="1" applyFill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178"/>
  <sheetViews>
    <sheetView tabSelected="1" workbookViewId="0" topLeftCell="A67">
      <selection activeCell="E41" sqref="E41"/>
    </sheetView>
  </sheetViews>
  <sheetFormatPr defaultColWidth="11.421875" defaultRowHeight="12.75"/>
  <cols>
    <col min="1" max="1" width="0.13671875" style="1" customWidth="1"/>
    <col min="2" max="2" width="4.421875" style="13" bestFit="1" customWidth="1"/>
    <col min="3" max="3" width="27.8515625" style="0" customWidth="1"/>
    <col min="4" max="4" width="82.8515625" style="0" customWidth="1"/>
    <col min="5" max="5" width="20.421875" style="0" bestFit="1" customWidth="1"/>
  </cols>
  <sheetData>
    <row r="1" spans="2:5" ht="23.25">
      <c r="B1" s="2" t="s">
        <v>0</v>
      </c>
      <c r="C1" s="3"/>
      <c r="D1" s="3"/>
      <c r="E1" s="4"/>
    </row>
    <row r="2" spans="2:5" ht="23.25">
      <c r="B2" s="5" t="s">
        <v>1</v>
      </c>
      <c r="C2" s="6"/>
      <c r="D2" s="6"/>
      <c r="E2" s="7"/>
    </row>
    <row r="3" spans="2:5" ht="24" thickBot="1">
      <c r="B3" s="8" t="s">
        <v>2</v>
      </c>
      <c r="C3" s="9"/>
      <c r="D3" s="9"/>
      <c r="E3" s="10"/>
    </row>
    <row r="4" spans="2:5" ht="11.25" customHeight="1">
      <c r="B4" s="11"/>
      <c r="C4" s="12"/>
      <c r="D4" s="12"/>
      <c r="E4" s="12"/>
    </row>
    <row r="5" spans="3:4" ht="31.5">
      <c r="C5" s="14"/>
      <c r="D5" s="15" t="s">
        <v>3</v>
      </c>
    </row>
    <row r="7" spans="2:243" ht="15.75">
      <c r="B7" s="16" t="s">
        <v>4</v>
      </c>
      <c r="C7" s="17" t="s">
        <v>5</v>
      </c>
      <c r="D7" s="17" t="s">
        <v>6</v>
      </c>
      <c r="E7" s="18" t="s">
        <v>7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</row>
    <row r="8" spans="2:243" ht="15.75">
      <c r="B8" s="19">
        <v>1</v>
      </c>
      <c r="C8" s="20" t="s">
        <v>8</v>
      </c>
      <c r="D8" s="21" t="s">
        <v>9</v>
      </c>
      <c r="E8" s="22">
        <v>60000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</row>
    <row r="9" spans="2:243" ht="15.75">
      <c r="B9" s="19">
        <v>2</v>
      </c>
      <c r="C9" s="20" t="s">
        <v>10</v>
      </c>
      <c r="D9" s="21" t="s">
        <v>11</v>
      </c>
      <c r="E9" s="22">
        <v>50000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</row>
    <row r="10" spans="2:243" ht="16.5" thickBot="1">
      <c r="B10" s="23">
        <v>3</v>
      </c>
      <c r="C10" s="24" t="s">
        <v>12</v>
      </c>
      <c r="D10" s="24" t="s">
        <v>13</v>
      </c>
      <c r="E10" s="25">
        <v>109000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</row>
    <row r="11" spans="1:243" s="30" customFormat="1" ht="16.5" thickBot="1">
      <c r="A11" s="26"/>
      <c r="B11" s="27"/>
      <c r="C11" s="28" t="s">
        <v>14</v>
      </c>
      <c r="D11" s="28"/>
      <c r="E11" s="29">
        <f>SUM(E8:E10)</f>
        <v>219000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</row>
    <row r="12" spans="2:5" s="31" customFormat="1" ht="15.75">
      <c r="B12" s="32"/>
      <c r="C12" s="33"/>
      <c r="D12" s="33"/>
      <c r="E12" s="34"/>
    </row>
    <row r="13" spans="2:243" ht="16.5" thickBot="1">
      <c r="B13" s="23">
        <v>4</v>
      </c>
      <c r="C13" s="24" t="s">
        <v>15</v>
      </c>
      <c r="D13" s="24" t="s">
        <v>16</v>
      </c>
      <c r="E13" s="25">
        <v>1000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</row>
    <row r="14" spans="1:243" s="30" customFormat="1" ht="16.5" thickBot="1">
      <c r="A14" s="26"/>
      <c r="B14" s="27"/>
      <c r="C14" s="28" t="s">
        <v>17</v>
      </c>
      <c r="D14" s="28"/>
      <c r="E14" s="29">
        <f>E13</f>
        <v>1000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</row>
    <row r="15" spans="2:5" s="31" customFormat="1" ht="15.75">
      <c r="B15" s="32"/>
      <c r="C15" s="33"/>
      <c r="D15" s="33"/>
      <c r="E15" s="34"/>
    </row>
    <row r="16" spans="2:243" ht="15.75">
      <c r="B16" s="19">
        <v>5</v>
      </c>
      <c r="C16" s="20" t="s">
        <v>18</v>
      </c>
      <c r="D16" s="21" t="s">
        <v>19</v>
      </c>
      <c r="E16" s="22">
        <v>1500000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</row>
    <row r="17" spans="2:243" ht="15.75">
      <c r="B17" s="19">
        <v>6</v>
      </c>
      <c r="C17" s="20" t="s">
        <v>20</v>
      </c>
      <c r="D17" s="20" t="s">
        <v>21</v>
      </c>
      <c r="E17" s="22">
        <v>36000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</row>
    <row r="18" spans="2:243" ht="15.75">
      <c r="B18" s="19">
        <v>7</v>
      </c>
      <c r="C18" s="20" t="s">
        <v>22</v>
      </c>
      <c r="D18" s="20" t="s">
        <v>23</v>
      </c>
      <c r="E18" s="22">
        <v>1507000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</row>
    <row r="19" spans="2:243" ht="15.75">
      <c r="B19" s="19">
        <v>8</v>
      </c>
      <c r="C19" s="20" t="s">
        <v>24</v>
      </c>
      <c r="D19" s="20" t="s">
        <v>25</v>
      </c>
      <c r="E19" s="22">
        <v>400000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</row>
    <row r="20" spans="2:243" ht="15.75">
      <c r="B20" s="19">
        <v>9</v>
      </c>
      <c r="C20" s="20" t="s">
        <v>26</v>
      </c>
      <c r="D20" s="20" t="s">
        <v>27</v>
      </c>
      <c r="E20" s="22">
        <v>350000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</row>
    <row r="21" spans="2:243" ht="16.5" thickBot="1">
      <c r="B21" s="23">
        <v>10</v>
      </c>
      <c r="C21" s="35" t="s">
        <v>28</v>
      </c>
      <c r="D21" s="35" t="s">
        <v>29</v>
      </c>
      <c r="E21" s="25">
        <v>100000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</row>
    <row r="22" spans="1:243" s="30" customFormat="1" ht="16.5" thickBot="1">
      <c r="A22" s="26"/>
      <c r="B22" s="27"/>
      <c r="C22" s="28" t="s">
        <v>30</v>
      </c>
      <c r="D22" s="28"/>
      <c r="E22" s="29">
        <f>SUM(E16:E21)</f>
        <v>3893000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</row>
    <row r="23" spans="2:5" s="31" customFormat="1" ht="15.75">
      <c r="B23" s="32"/>
      <c r="C23" s="33"/>
      <c r="D23" s="33"/>
      <c r="E23" s="34"/>
    </row>
    <row r="24" spans="2:243" ht="15.75">
      <c r="B24" s="19">
        <v>11</v>
      </c>
      <c r="C24" s="20" t="s">
        <v>31</v>
      </c>
      <c r="D24" s="21" t="s">
        <v>32</v>
      </c>
      <c r="E24" s="22">
        <v>600000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</row>
    <row r="25" spans="2:243" ht="15.75">
      <c r="B25" s="19">
        <v>12</v>
      </c>
      <c r="C25" s="20" t="s">
        <v>33</v>
      </c>
      <c r="D25" s="21" t="s">
        <v>34</v>
      </c>
      <c r="E25" s="22">
        <v>400000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</row>
    <row r="26" spans="2:5" s="1" customFormat="1" ht="15.75">
      <c r="B26" s="19">
        <v>13</v>
      </c>
      <c r="C26" s="20" t="s">
        <v>35</v>
      </c>
      <c r="D26" s="36" t="s">
        <v>36</v>
      </c>
      <c r="E26" s="22">
        <v>1406000</v>
      </c>
    </row>
    <row r="27" spans="2:243" ht="15.75">
      <c r="B27" s="19">
        <v>14</v>
      </c>
      <c r="C27" s="20" t="s">
        <v>37</v>
      </c>
      <c r="D27" s="21" t="s">
        <v>38</v>
      </c>
      <c r="E27" s="22">
        <v>70000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</row>
    <row r="28" spans="2:243" ht="15.75">
      <c r="B28" s="19">
        <v>15</v>
      </c>
      <c r="C28" s="20" t="s">
        <v>39</v>
      </c>
      <c r="D28" s="21" t="s">
        <v>40</v>
      </c>
      <c r="E28" s="22">
        <v>1200000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</row>
    <row r="29" spans="2:243" ht="15.75">
      <c r="B29" s="19">
        <v>16</v>
      </c>
      <c r="C29" s="20" t="s">
        <v>41</v>
      </c>
      <c r="D29" s="21" t="s">
        <v>42</v>
      </c>
      <c r="E29" s="22">
        <v>30000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</row>
    <row r="30" spans="2:243" ht="15.75">
      <c r="B30" s="19">
        <v>17</v>
      </c>
      <c r="C30" s="20" t="s">
        <v>43</v>
      </c>
      <c r="D30" s="21" t="s">
        <v>44</v>
      </c>
      <c r="E30" s="22">
        <v>2000000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</row>
    <row r="31" spans="2:243" ht="15.75">
      <c r="B31" s="19">
        <v>18</v>
      </c>
      <c r="C31" s="20" t="s">
        <v>45</v>
      </c>
      <c r="D31" s="21" t="s">
        <v>46</v>
      </c>
      <c r="E31" s="22">
        <v>45000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</row>
    <row r="32" spans="2:243" ht="15.75">
      <c r="B32" s="19">
        <v>19</v>
      </c>
      <c r="C32" s="20" t="s">
        <v>47</v>
      </c>
      <c r="D32" s="21" t="s">
        <v>48</v>
      </c>
      <c r="E32" s="22">
        <v>900000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</row>
    <row r="33" spans="2:243" ht="15.75">
      <c r="B33" s="19">
        <v>20</v>
      </c>
      <c r="C33" s="20" t="s">
        <v>49</v>
      </c>
      <c r="D33" s="21" t="s">
        <v>50</v>
      </c>
      <c r="E33" s="22">
        <v>15000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</row>
    <row r="34" spans="2:243" ht="15.75">
      <c r="B34" s="19">
        <v>21</v>
      </c>
      <c r="C34" s="20" t="s">
        <v>51</v>
      </c>
      <c r="D34" s="20" t="s">
        <v>52</v>
      </c>
      <c r="E34" s="22">
        <v>40000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</row>
    <row r="35" spans="2:243" ht="15.75">
      <c r="B35" s="19">
        <v>22</v>
      </c>
      <c r="C35" s="20" t="s">
        <v>53</v>
      </c>
      <c r="D35" s="20" t="s">
        <v>54</v>
      </c>
      <c r="E35" s="22">
        <v>500000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</row>
    <row r="36" spans="2:243" ht="15.75">
      <c r="B36" s="19">
        <v>23</v>
      </c>
      <c r="C36" s="20" t="s">
        <v>31</v>
      </c>
      <c r="D36" s="20" t="s">
        <v>55</v>
      </c>
      <c r="E36" s="22">
        <v>2950000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</row>
    <row r="37" spans="2:243" ht="15.75">
      <c r="B37" s="23">
        <v>24</v>
      </c>
      <c r="C37" s="20" t="s">
        <v>56</v>
      </c>
      <c r="D37" s="20" t="s">
        <v>57</v>
      </c>
      <c r="E37" s="22">
        <v>100000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</row>
    <row r="38" spans="2:243" ht="15.75">
      <c r="B38" s="23">
        <v>25</v>
      </c>
      <c r="C38" s="20" t="s">
        <v>58</v>
      </c>
      <c r="D38" s="20" t="s">
        <v>59</v>
      </c>
      <c r="E38" s="37">
        <v>60000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</row>
    <row r="39" spans="2:243" ht="15.75">
      <c r="B39" s="23">
        <v>26</v>
      </c>
      <c r="C39" s="38" t="s">
        <v>60</v>
      </c>
      <c r="D39" s="38" t="s">
        <v>61</v>
      </c>
      <c r="E39" s="39">
        <v>65000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</row>
    <row r="40" spans="2:243" ht="15.75">
      <c r="B40" s="23">
        <v>27</v>
      </c>
      <c r="C40" s="20" t="s">
        <v>62</v>
      </c>
      <c r="D40" s="20" t="s">
        <v>63</v>
      </c>
      <c r="E40" s="37">
        <v>85000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</row>
    <row r="41" spans="2:243" ht="16.5" thickBot="1">
      <c r="B41" s="23">
        <v>28</v>
      </c>
      <c r="C41" s="35" t="s">
        <v>64</v>
      </c>
      <c r="D41" s="35" t="s">
        <v>65</v>
      </c>
      <c r="E41" s="40">
        <v>190000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</row>
    <row r="42" spans="1:5" s="30" customFormat="1" ht="16.5" thickBot="1">
      <c r="A42" s="26"/>
      <c r="B42" s="27"/>
      <c r="C42" s="28" t="s">
        <v>66</v>
      </c>
      <c r="D42" s="28"/>
      <c r="E42" s="29">
        <f>SUM(E24:E41)</f>
        <v>10656000</v>
      </c>
    </row>
    <row r="43" spans="2:5" s="31" customFormat="1" ht="15.75">
      <c r="B43" s="32"/>
      <c r="C43" s="33"/>
      <c r="D43" s="33"/>
      <c r="E43" s="34"/>
    </row>
    <row r="44" spans="2:5" ht="15.75">
      <c r="B44" s="19">
        <v>29</v>
      </c>
      <c r="C44" s="20" t="s">
        <v>67</v>
      </c>
      <c r="D44" s="36" t="s">
        <v>68</v>
      </c>
      <c r="E44" s="22">
        <v>100000</v>
      </c>
    </row>
    <row r="45" spans="2:5" ht="15.75">
      <c r="B45" s="19">
        <v>30</v>
      </c>
      <c r="C45" s="20" t="s">
        <v>69</v>
      </c>
      <c r="D45" s="36" t="s">
        <v>70</v>
      </c>
      <c r="E45" s="22">
        <v>50000</v>
      </c>
    </row>
    <row r="46" spans="2:5" ht="15.75">
      <c r="B46" s="19">
        <v>31</v>
      </c>
      <c r="C46" s="20" t="s">
        <v>71</v>
      </c>
      <c r="D46" s="36" t="s">
        <v>72</v>
      </c>
      <c r="E46" s="22">
        <v>90000</v>
      </c>
    </row>
    <row r="47" spans="2:5" ht="15.75">
      <c r="B47" s="19">
        <v>32</v>
      </c>
      <c r="C47" s="20" t="s">
        <v>73</v>
      </c>
      <c r="D47" s="36" t="s">
        <v>74</v>
      </c>
      <c r="E47" s="22">
        <v>30000</v>
      </c>
    </row>
    <row r="48" spans="2:5" ht="15.75">
      <c r="B48" s="19">
        <v>33</v>
      </c>
      <c r="C48" s="20" t="s">
        <v>75</v>
      </c>
      <c r="D48" s="36" t="s">
        <v>76</v>
      </c>
      <c r="E48" s="22">
        <v>10000</v>
      </c>
    </row>
    <row r="49" spans="2:5" ht="15.75">
      <c r="B49" s="19">
        <v>34</v>
      </c>
      <c r="C49" s="20" t="s">
        <v>77</v>
      </c>
      <c r="D49" s="36" t="s">
        <v>78</v>
      </c>
      <c r="E49" s="22">
        <v>5000</v>
      </c>
    </row>
    <row r="50" spans="2:5" ht="15.75">
      <c r="B50" s="19">
        <v>35</v>
      </c>
      <c r="C50" s="20" t="s">
        <v>79</v>
      </c>
      <c r="D50" s="36" t="s">
        <v>80</v>
      </c>
      <c r="E50" s="22">
        <v>7500</v>
      </c>
    </row>
    <row r="51" spans="2:5" ht="15.75">
      <c r="B51" s="19">
        <v>36</v>
      </c>
      <c r="C51" s="20" t="s">
        <v>81</v>
      </c>
      <c r="D51" s="36" t="s">
        <v>82</v>
      </c>
      <c r="E51" s="22">
        <v>400000</v>
      </c>
    </row>
    <row r="52" spans="2:5" ht="15.75">
      <c r="B52" s="19">
        <v>37</v>
      </c>
      <c r="C52" s="20" t="s">
        <v>83</v>
      </c>
      <c r="D52" s="36" t="s">
        <v>84</v>
      </c>
      <c r="E52" s="22">
        <v>200000</v>
      </c>
    </row>
    <row r="53" spans="2:5" ht="15.75">
      <c r="B53" s="19">
        <v>38</v>
      </c>
      <c r="C53" s="20" t="s">
        <v>85</v>
      </c>
      <c r="D53" s="36" t="s">
        <v>86</v>
      </c>
      <c r="E53" s="22">
        <v>75000</v>
      </c>
    </row>
    <row r="54" spans="2:5" ht="15.75">
      <c r="B54" s="19">
        <v>39</v>
      </c>
      <c r="C54" s="20" t="s">
        <v>87</v>
      </c>
      <c r="D54" s="36" t="s">
        <v>88</v>
      </c>
      <c r="E54" s="22">
        <v>375000</v>
      </c>
    </row>
    <row r="55" spans="2:5" ht="15.75">
      <c r="B55" s="19">
        <v>40</v>
      </c>
      <c r="C55" s="20" t="s">
        <v>89</v>
      </c>
      <c r="D55" s="20" t="s">
        <v>90</v>
      </c>
      <c r="E55" s="22">
        <v>1</v>
      </c>
    </row>
    <row r="56" spans="2:5" ht="15.75">
      <c r="B56" s="19">
        <v>41</v>
      </c>
      <c r="C56" s="20" t="s">
        <v>91</v>
      </c>
      <c r="D56" s="20" t="s">
        <v>92</v>
      </c>
      <c r="E56" s="22">
        <v>150000</v>
      </c>
    </row>
    <row r="57" spans="2:5" ht="15.75">
      <c r="B57" s="19">
        <v>42</v>
      </c>
      <c r="C57" s="35" t="s">
        <v>93</v>
      </c>
      <c r="D57" s="35" t="s">
        <v>94</v>
      </c>
      <c r="E57" s="22">
        <v>100000</v>
      </c>
    </row>
    <row r="58" spans="2:5" ht="15.75">
      <c r="B58" s="19">
        <v>43</v>
      </c>
      <c r="C58" s="20" t="s">
        <v>95</v>
      </c>
      <c r="D58" s="20" t="s">
        <v>96</v>
      </c>
      <c r="E58" s="22">
        <v>400000</v>
      </c>
    </row>
    <row r="59" spans="2:5" ht="15.75">
      <c r="B59" s="19">
        <v>44</v>
      </c>
      <c r="C59" s="20" t="s">
        <v>97</v>
      </c>
      <c r="D59" s="20" t="s">
        <v>98</v>
      </c>
      <c r="E59" s="22">
        <v>400000</v>
      </c>
    </row>
    <row r="60" spans="2:5" ht="15.75">
      <c r="B60" s="19">
        <v>45</v>
      </c>
      <c r="C60" s="20" t="s">
        <v>99</v>
      </c>
      <c r="D60" s="20" t="s">
        <v>100</v>
      </c>
      <c r="E60" s="22">
        <v>150000</v>
      </c>
    </row>
    <row r="61" spans="2:5" ht="15.75">
      <c r="B61" s="19">
        <v>46</v>
      </c>
      <c r="C61" s="35" t="s">
        <v>101</v>
      </c>
      <c r="D61" s="35" t="s">
        <v>102</v>
      </c>
      <c r="E61" s="22">
        <v>50000</v>
      </c>
    </row>
    <row r="62" spans="2:5" ht="15.75">
      <c r="B62" s="19">
        <v>47</v>
      </c>
      <c r="C62" s="20" t="s">
        <v>103</v>
      </c>
      <c r="D62" s="20" t="s">
        <v>104</v>
      </c>
      <c r="E62" s="22">
        <v>100000</v>
      </c>
    </row>
    <row r="63" spans="2:5" ht="15.75">
      <c r="B63" s="19">
        <v>48</v>
      </c>
      <c r="C63" s="20" t="s">
        <v>105</v>
      </c>
      <c r="D63" s="20" t="s">
        <v>106</v>
      </c>
      <c r="E63" s="22">
        <v>350000</v>
      </c>
    </row>
    <row r="64" spans="2:5" ht="15.75">
      <c r="B64" s="19">
        <v>49</v>
      </c>
      <c r="C64" s="20" t="s">
        <v>107</v>
      </c>
      <c r="D64" s="20" t="s">
        <v>108</v>
      </c>
      <c r="E64" s="22">
        <v>300000</v>
      </c>
    </row>
    <row r="65" spans="2:5" ht="15.75">
      <c r="B65" s="19">
        <v>50</v>
      </c>
      <c r="C65" s="24" t="s">
        <v>109</v>
      </c>
      <c r="D65" s="24" t="s">
        <v>110</v>
      </c>
      <c r="E65" s="25">
        <v>3900000</v>
      </c>
    </row>
    <row r="66" spans="2:5" ht="15.75">
      <c r="B66" s="19">
        <v>51</v>
      </c>
      <c r="C66" s="20" t="s">
        <v>111</v>
      </c>
      <c r="D66" s="20" t="s">
        <v>112</v>
      </c>
      <c r="E66" s="22">
        <v>100000</v>
      </c>
    </row>
    <row r="67" spans="2:5" ht="16.5" thickBot="1">
      <c r="B67" s="19">
        <v>52</v>
      </c>
      <c r="C67" s="20" t="s">
        <v>113</v>
      </c>
      <c r="D67" s="20" t="s">
        <v>114</v>
      </c>
      <c r="E67" s="22">
        <v>150000</v>
      </c>
    </row>
    <row r="68" spans="2:5" ht="16.5" thickBot="1">
      <c r="B68" s="27"/>
      <c r="C68" s="28" t="s">
        <v>115</v>
      </c>
      <c r="D68" s="28"/>
      <c r="E68" s="29">
        <f>SUM(E44:E67)</f>
        <v>7492501</v>
      </c>
    </row>
    <row r="69" spans="2:5" s="41" customFormat="1" ht="15.75">
      <c r="B69" s="32"/>
      <c r="C69" s="33"/>
      <c r="D69" s="33"/>
      <c r="E69" s="34"/>
    </row>
    <row r="70" spans="2:5" ht="15.75">
      <c r="B70" s="19">
        <v>53</v>
      </c>
      <c r="C70" s="20" t="s">
        <v>116</v>
      </c>
      <c r="D70" s="36" t="s">
        <v>117</v>
      </c>
      <c r="E70" s="22">
        <v>470000</v>
      </c>
    </row>
    <row r="71" spans="2:5" ht="15.75">
      <c r="B71" s="19">
        <v>54</v>
      </c>
      <c r="C71" s="20" t="s">
        <v>118</v>
      </c>
      <c r="D71" s="36" t="s">
        <v>119</v>
      </c>
      <c r="E71" s="22">
        <v>470000</v>
      </c>
    </row>
    <row r="72" spans="2:5" ht="15.75">
      <c r="B72" s="19">
        <v>55</v>
      </c>
      <c r="C72" s="20" t="s">
        <v>120</v>
      </c>
      <c r="D72" s="36" t="s">
        <v>121</v>
      </c>
      <c r="E72" s="22">
        <v>125000</v>
      </c>
    </row>
    <row r="73" spans="2:5" ht="15.75">
      <c r="B73" s="19">
        <v>56</v>
      </c>
      <c r="C73" s="20" t="s">
        <v>122</v>
      </c>
      <c r="D73" s="20" t="s">
        <v>123</v>
      </c>
      <c r="E73" s="22">
        <v>1000000</v>
      </c>
    </row>
    <row r="74" spans="2:5" ht="15.75">
      <c r="B74" s="19">
        <v>57</v>
      </c>
      <c r="C74" s="20" t="s">
        <v>124</v>
      </c>
      <c r="D74" s="20" t="s">
        <v>125</v>
      </c>
      <c r="E74" s="22">
        <v>20000</v>
      </c>
    </row>
    <row r="75" spans="2:5" ht="16.5" thickBot="1">
      <c r="B75" s="19">
        <v>58</v>
      </c>
      <c r="C75" s="24" t="s">
        <v>126</v>
      </c>
      <c r="D75" s="24" t="s">
        <v>127</v>
      </c>
      <c r="E75" s="25">
        <v>45000</v>
      </c>
    </row>
    <row r="76" spans="2:5" ht="16.5" thickBot="1">
      <c r="B76" s="27"/>
      <c r="C76" s="28" t="s">
        <v>128</v>
      </c>
      <c r="D76" s="28"/>
      <c r="E76" s="29">
        <f>SUM(E70:E75)</f>
        <v>2130000</v>
      </c>
    </row>
    <row r="77" spans="2:5" s="41" customFormat="1" ht="15.75">
      <c r="B77" s="32"/>
      <c r="C77" s="33"/>
      <c r="D77" s="33"/>
      <c r="E77" s="34"/>
    </row>
    <row r="78" spans="2:5" ht="15.75">
      <c r="B78" s="19">
        <v>59</v>
      </c>
      <c r="C78" s="20" t="s">
        <v>129</v>
      </c>
      <c r="D78" s="36" t="s">
        <v>130</v>
      </c>
      <c r="E78" s="22">
        <v>350000</v>
      </c>
    </row>
    <row r="79" spans="2:5" ht="15.75">
      <c r="B79" s="19">
        <v>60</v>
      </c>
      <c r="C79" s="20" t="s">
        <v>131</v>
      </c>
      <c r="D79" s="36" t="s">
        <v>132</v>
      </c>
      <c r="E79" s="22">
        <v>850000</v>
      </c>
    </row>
    <row r="80" spans="2:5" ht="15.75">
      <c r="B80" s="19">
        <v>61</v>
      </c>
      <c r="C80" s="20" t="s">
        <v>133</v>
      </c>
      <c r="D80" s="36" t="s">
        <v>134</v>
      </c>
      <c r="E80" s="22">
        <v>340000</v>
      </c>
    </row>
    <row r="81" spans="2:5" ht="15.75">
      <c r="B81" s="19">
        <v>62</v>
      </c>
      <c r="C81" s="20" t="s">
        <v>135</v>
      </c>
      <c r="D81" s="36" t="s">
        <v>136</v>
      </c>
      <c r="E81" s="22">
        <v>90000</v>
      </c>
    </row>
    <row r="82" spans="2:5" ht="15.75">
      <c r="B82" s="19">
        <v>63</v>
      </c>
      <c r="C82" s="20" t="s">
        <v>137</v>
      </c>
      <c r="D82" s="36" t="s">
        <v>138</v>
      </c>
      <c r="E82" s="22">
        <v>510000</v>
      </c>
    </row>
    <row r="83" spans="2:5" ht="15.75">
      <c r="B83" s="19">
        <v>64</v>
      </c>
      <c r="C83" s="20" t="s">
        <v>139</v>
      </c>
      <c r="D83" s="20" t="s">
        <v>140</v>
      </c>
      <c r="E83" s="22">
        <v>40000</v>
      </c>
    </row>
    <row r="84" spans="2:5" ht="15.75">
      <c r="B84" s="19">
        <v>65</v>
      </c>
      <c r="C84" s="20" t="s">
        <v>141</v>
      </c>
      <c r="D84" s="20" t="s">
        <v>142</v>
      </c>
      <c r="E84" s="22">
        <v>75000</v>
      </c>
    </row>
    <row r="85" spans="2:5" ht="15.75">
      <c r="B85" s="19">
        <v>66</v>
      </c>
      <c r="C85" s="20" t="s">
        <v>143</v>
      </c>
      <c r="D85" s="20" t="s">
        <v>144</v>
      </c>
      <c r="E85" s="22">
        <v>300000</v>
      </c>
    </row>
    <row r="86" spans="2:5" ht="15.75">
      <c r="B86" s="19">
        <v>67</v>
      </c>
      <c r="C86" s="20" t="s">
        <v>145</v>
      </c>
      <c r="D86" s="20" t="s">
        <v>146</v>
      </c>
      <c r="E86" s="22">
        <v>130000</v>
      </c>
    </row>
    <row r="87" spans="2:5" ht="15.75">
      <c r="B87" s="19">
        <v>68</v>
      </c>
      <c r="C87" s="20" t="s">
        <v>147</v>
      </c>
      <c r="D87" s="20" t="s">
        <v>148</v>
      </c>
      <c r="E87" s="22">
        <v>2000000</v>
      </c>
    </row>
    <row r="88" spans="2:5" ht="15.75">
      <c r="B88" s="19">
        <v>69</v>
      </c>
      <c r="C88" s="20" t="s">
        <v>149</v>
      </c>
      <c r="D88" s="20" t="s">
        <v>150</v>
      </c>
      <c r="E88" s="22">
        <v>1000</v>
      </c>
    </row>
    <row r="89" spans="2:5" ht="15.75">
      <c r="B89" s="19">
        <v>70</v>
      </c>
      <c r="C89" s="20" t="s">
        <v>151</v>
      </c>
      <c r="D89" s="20" t="s">
        <v>152</v>
      </c>
      <c r="E89" s="22">
        <v>30000</v>
      </c>
    </row>
    <row r="90" spans="2:5" ht="15.75">
      <c r="B90" s="19">
        <v>71</v>
      </c>
      <c r="C90" s="24" t="s">
        <v>153</v>
      </c>
      <c r="D90" s="24" t="s">
        <v>154</v>
      </c>
      <c r="E90" s="25">
        <v>62000</v>
      </c>
    </row>
    <row r="91" spans="2:5" ht="15.75">
      <c r="B91" s="19">
        <v>72</v>
      </c>
      <c r="C91" s="20" t="s">
        <v>155</v>
      </c>
      <c r="D91" s="20" t="s">
        <v>156</v>
      </c>
      <c r="E91" s="22">
        <v>91634</v>
      </c>
    </row>
    <row r="92" spans="2:5" ht="16.5" thickBot="1">
      <c r="B92" s="19">
        <v>73</v>
      </c>
      <c r="C92" s="20" t="s">
        <v>157</v>
      </c>
      <c r="D92" s="20" t="s">
        <v>158</v>
      </c>
      <c r="E92" s="22">
        <v>100000</v>
      </c>
    </row>
    <row r="93" spans="2:5" ht="16.5" thickBot="1">
      <c r="B93" s="27"/>
      <c r="C93" s="28" t="s">
        <v>159</v>
      </c>
      <c r="D93" s="28"/>
      <c r="E93" s="29">
        <f>SUM(E78:E92)</f>
        <v>4969634</v>
      </c>
    </row>
    <row r="94" spans="2:5" s="41" customFormat="1" ht="15.75">
      <c r="B94" s="32"/>
      <c r="C94" s="33"/>
      <c r="D94" s="33"/>
      <c r="E94" s="34"/>
    </row>
    <row r="95" spans="2:5" ht="15.75" customHeight="1">
      <c r="B95" s="19">
        <v>74</v>
      </c>
      <c r="C95" s="20" t="s">
        <v>160</v>
      </c>
      <c r="D95" s="21" t="s">
        <v>161</v>
      </c>
      <c r="E95" s="22">
        <v>230000</v>
      </c>
    </row>
    <row r="96" spans="2:5" ht="15.75">
      <c r="B96" s="19">
        <v>75</v>
      </c>
      <c r="C96" s="20" t="s">
        <v>162</v>
      </c>
      <c r="D96" s="21" t="s">
        <v>163</v>
      </c>
      <c r="E96" s="22">
        <v>1500000</v>
      </c>
    </row>
    <row r="97" spans="2:5" ht="15.75">
      <c r="B97" s="19">
        <v>76</v>
      </c>
      <c r="C97" s="20" t="s">
        <v>164</v>
      </c>
      <c r="D97" s="21" t="s">
        <v>165</v>
      </c>
      <c r="E97" s="22">
        <v>62664</v>
      </c>
    </row>
    <row r="98" spans="2:5" ht="15.75">
      <c r="B98" s="19">
        <v>77</v>
      </c>
      <c r="C98" s="20" t="s">
        <v>166</v>
      </c>
      <c r="D98" s="21" t="s">
        <v>167</v>
      </c>
      <c r="E98" s="22">
        <v>500000</v>
      </c>
    </row>
    <row r="99" spans="2:5" ht="15.75">
      <c r="B99" s="19">
        <v>78</v>
      </c>
      <c r="C99" s="20" t="s">
        <v>168</v>
      </c>
      <c r="D99" s="21" t="s">
        <v>169</v>
      </c>
      <c r="E99" s="22">
        <v>200000</v>
      </c>
    </row>
    <row r="100" spans="2:5" ht="15.75">
      <c r="B100" s="19">
        <v>79</v>
      </c>
      <c r="C100" s="20" t="s">
        <v>170</v>
      </c>
      <c r="D100" s="21" t="s">
        <v>171</v>
      </c>
      <c r="E100" s="22">
        <v>500000</v>
      </c>
    </row>
    <row r="101" spans="2:5" ht="15.75">
      <c r="B101" s="19">
        <v>80</v>
      </c>
      <c r="C101" s="20" t="s">
        <v>172</v>
      </c>
      <c r="D101" s="21" t="s">
        <v>173</v>
      </c>
      <c r="E101" s="22">
        <v>300000</v>
      </c>
    </row>
    <row r="102" spans="2:5" ht="15.75">
      <c r="B102" s="19">
        <v>81</v>
      </c>
      <c r="C102" s="20" t="s">
        <v>174</v>
      </c>
      <c r="D102" s="20" t="s">
        <v>175</v>
      </c>
      <c r="E102" s="22">
        <v>600000</v>
      </c>
    </row>
    <row r="103" spans="2:5" ht="15.75">
      <c r="B103" s="19">
        <v>82</v>
      </c>
      <c r="C103" s="20" t="s">
        <v>176</v>
      </c>
      <c r="D103" s="20" t="s">
        <v>177</v>
      </c>
      <c r="E103" s="22">
        <v>120000</v>
      </c>
    </row>
    <row r="104" spans="2:5" ht="15.75">
      <c r="B104" s="19">
        <v>83</v>
      </c>
      <c r="C104" s="20" t="s">
        <v>178</v>
      </c>
      <c r="D104" s="20" t="s">
        <v>179</v>
      </c>
      <c r="E104" s="22">
        <v>60000</v>
      </c>
    </row>
    <row r="105" spans="2:5" ht="15.75">
      <c r="B105" s="19">
        <v>84</v>
      </c>
      <c r="C105" s="20" t="s">
        <v>180</v>
      </c>
      <c r="D105" s="20" t="s">
        <v>181</v>
      </c>
      <c r="E105" s="22">
        <v>500000</v>
      </c>
    </row>
    <row r="106" spans="2:5" ht="16.5" thickBot="1">
      <c r="B106" s="19">
        <v>85</v>
      </c>
      <c r="C106" s="24" t="s">
        <v>182</v>
      </c>
      <c r="D106" s="24" t="s">
        <v>183</v>
      </c>
      <c r="E106" s="25">
        <v>1</v>
      </c>
    </row>
    <row r="107" spans="2:5" ht="16.5" thickBot="1">
      <c r="B107" s="27"/>
      <c r="C107" s="42" t="s">
        <v>184</v>
      </c>
      <c r="D107" s="42"/>
      <c r="E107" s="29">
        <f>SUM(E95:E106)</f>
        <v>4572665</v>
      </c>
    </row>
    <row r="108" spans="2:5" s="41" customFormat="1" ht="15.75">
      <c r="B108" s="32"/>
      <c r="C108" s="43"/>
      <c r="D108" s="43"/>
      <c r="E108" s="34"/>
    </row>
    <row r="109" spans="2:5" ht="15.75">
      <c r="B109" s="19">
        <v>86</v>
      </c>
      <c r="C109" s="20" t="s">
        <v>185</v>
      </c>
      <c r="D109" s="36" t="s">
        <v>186</v>
      </c>
      <c r="E109" s="22">
        <v>1600000</v>
      </c>
    </row>
    <row r="110" spans="2:5" ht="15.75">
      <c r="B110" s="19">
        <v>87</v>
      </c>
      <c r="C110" s="20" t="s">
        <v>187</v>
      </c>
      <c r="D110" s="36" t="s">
        <v>188</v>
      </c>
      <c r="E110" s="22">
        <v>150000</v>
      </c>
    </row>
    <row r="111" spans="2:5" ht="15.75">
      <c r="B111" s="19">
        <v>88</v>
      </c>
      <c r="C111" s="20" t="s">
        <v>189</v>
      </c>
      <c r="D111" s="36" t="s">
        <v>190</v>
      </c>
      <c r="E111" s="22">
        <v>2000000</v>
      </c>
    </row>
    <row r="112" spans="2:5" ht="15.75">
      <c r="B112" s="19">
        <v>89</v>
      </c>
      <c r="C112" s="20" t="s">
        <v>191</v>
      </c>
      <c r="D112" s="36" t="s">
        <v>192</v>
      </c>
      <c r="E112" s="22">
        <v>200000</v>
      </c>
    </row>
    <row r="113" spans="2:5" ht="15.75">
      <c r="B113" s="19">
        <v>90</v>
      </c>
      <c r="C113" s="20" t="s">
        <v>193</v>
      </c>
      <c r="D113" s="36" t="s">
        <v>194</v>
      </c>
      <c r="E113" s="22">
        <v>2000000</v>
      </c>
    </row>
    <row r="114" spans="2:5" ht="15.75">
      <c r="B114" s="19">
        <v>91</v>
      </c>
      <c r="C114" s="20" t="s">
        <v>195</v>
      </c>
      <c r="D114" s="36" t="s">
        <v>196</v>
      </c>
      <c r="E114" s="22">
        <v>300000</v>
      </c>
    </row>
    <row r="115" spans="2:5" ht="15.75">
      <c r="B115" s="19">
        <v>92</v>
      </c>
      <c r="C115" s="20" t="s">
        <v>197</v>
      </c>
      <c r="D115" s="36" t="s">
        <v>198</v>
      </c>
      <c r="E115" s="22">
        <v>200000</v>
      </c>
    </row>
    <row r="116" spans="2:5" ht="15.75">
      <c r="B116" s="19">
        <v>93</v>
      </c>
      <c r="C116" s="20" t="s">
        <v>199</v>
      </c>
      <c r="D116" s="36" t="s">
        <v>200</v>
      </c>
      <c r="E116" s="22">
        <v>400000</v>
      </c>
    </row>
    <row r="117" spans="2:5" ht="15.75">
      <c r="B117" s="19">
        <v>94</v>
      </c>
      <c r="C117" s="20" t="s">
        <v>201</v>
      </c>
      <c r="D117" s="36" t="s">
        <v>202</v>
      </c>
      <c r="E117" s="22">
        <v>200000</v>
      </c>
    </row>
    <row r="118" spans="2:5" ht="15.75">
      <c r="B118" s="19">
        <v>95</v>
      </c>
      <c r="C118" s="20" t="s">
        <v>203</v>
      </c>
      <c r="D118" s="36" t="s">
        <v>204</v>
      </c>
      <c r="E118" s="22">
        <v>200000</v>
      </c>
    </row>
    <row r="119" spans="2:5" ht="15.75">
      <c r="B119" s="19">
        <v>96</v>
      </c>
      <c r="C119" s="20" t="s">
        <v>205</v>
      </c>
      <c r="D119" s="36" t="s">
        <v>206</v>
      </c>
      <c r="E119" s="22">
        <v>250000</v>
      </c>
    </row>
    <row r="120" spans="2:5" ht="15.75">
      <c r="B120" s="19">
        <v>97</v>
      </c>
      <c r="C120" s="20" t="s">
        <v>207</v>
      </c>
      <c r="D120" s="36" t="s">
        <v>208</v>
      </c>
      <c r="E120" s="22">
        <v>150000</v>
      </c>
    </row>
    <row r="121" spans="2:5" ht="15.75">
      <c r="B121" s="19">
        <v>98</v>
      </c>
      <c r="C121" s="20" t="s">
        <v>209</v>
      </c>
      <c r="D121" s="36" t="s">
        <v>210</v>
      </c>
      <c r="E121" s="22">
        <v>100000</v>
      </c>
    </row>
    <row r="122" spans="2:5" ht="15.75">
      <c r="B122" s="19">
        <v>99</v>
      </c>
      <c r="C122" s="20" t="s">
        <v>211</v>
      </c>
      <c r="D122" s="36" t="s">
        <v>212</v>
      </c>
      <c r="E122" s="22">
        <v>260000</v>
      </c>
    </row>
    <row r="123" spans="2:5" ht="15.75">
      <c r="B123" s="19">
        <v>100</v>
      </c>
      <c r="C123" s="20" t="s">
        <v>213</v>
      </c>
      <c r="D123" s="20" t="s">
        <v>214</v>
      </c>
      <c r="E123" s="22">
        <v>100000</v>
      </c>
    </row>
    <row r="124" spans="2:5" ht="15.75">
      <c r="B124" s="19">
        <v>101</v>
      </c>
      <c r="C124" s="20" t="s">
        <v>215</v>
      </c>
      <c r="D124" s="20" t="s">
        <v>216</v>
      </c>
      <c r="E124" s="22">
        <v>60000</v>
      </c>
    </row>
    <row r="125" spans="2:5" ht="15.75">
      <c r="B125" s="19">
        <v>102</v>
      </c>
      <c r="C125" s="20" t="s">
        <v>217</v>
      </c>
      <c r="D125" s="20" t="s">
        <v>218</v>
      </c>
      <c r="E125" s="22">
        <v>50000</v>
      </c>
    </row>
    <row r="126" spans="2:5" ht="15.75">
      <c r="B126" s="19">
        <v>103</v>
      </c>
      <c r="C126" s="20" t="s">
        <v>219</v>
      </c>
      <c r="D126" s="20" t="s">
        <v>220</v>
      </c>
      <c r="E126" s="22">
        <v>50000</v>
      </c>
    </row>
    <row r="127" spans="2:5" ht="15.75">
      <c r="B127" s="19">
        <v>104</v>
      </c>
      <c r="C127" s="20" t="s">
        <v>221</v>
      </c>
      <c r="D127" s="20" t="s">
        <v>222</v>
      </c>
      <c r="E127" s="22">
        <v>500000</v>
      </c>
    </row>
    <row r="128" spans="2:5" ht="15.75">
      <c r="B128" s="19">
        <v>105</v>
      </c>
      <c r="C128" s="20" t="s">
        <v>223</v>
      </c>
      <c r="D128" s="20" t="s">
        <v>224</v>
      </c>
      <c r="E128" s="22">
        <v>400000</v>
      </c>
    </row>
    <row r="129" spans="2:5" ht="15.75">
      <c r="B129" s="19">
        <v>106</v>
      </c>
      <c r="C129" s="20" t="s">
        <v>225</v>
      </c>
      <c r="D129" s="20" t="s">
        <v>226</v>
      </c>
      <c r="E129" s="22">
        <v>200000</v>
      </c>
    </row>
    <row r="130" spans="2:5" ht="15.75">
      <c r="B130" s="19">
        <v>107</v>
      </c>
      <c r="C130" s="20" t="s">
        <v>227</v>
      </c>
      <c r="D130" s="20" t="s">
        <v>228</v>
      </c>
      <c r="E130" s="22">
        <v>30000</v>
      </c>
    </row>
    <row r="131" spans="2:5" ht="15.75">
      <c r="B131" s="19">
        <v>108</v>
      </c>
      <c r="C131" s="20" t="s">
        <v>229</v>
      </c>
      <c r="D131" s="20" t="s">
        <v>230</v>
      </c>
      <c r="E131" s="22">
        <v>40000</v>
      </c>
    </row>
    <row r="132" spans="2:5" ht="15.75">
      <c r="B132" s="19">
        <v>109</v>
      </c>
      <c r="C132" s="20" t="s">
        <v>231</v>
      </c>
      <c r="D132" s="20" t="s">
        <v>232</v>
      </c>
      <c r="E132" s="22">
        <v>60000</v>
      </c>
    </row>
    <row r="133" spans="2:5" ht="15.75">
      <c r="B133" s="19">
        <v>110</v>
      </c>
      <c r="C133" s="36" t="s">
        <v>233</v>
      </c>
      <c r="D133" s="36" t="s">
        <v>234</v>
      </c>
      <c r="E133" s="22">
        <v>200000</v>
      </c>
    </row>
    <row r="134" spans="2:5" ht="15.75">
      <c r="B134" s="19">
        <v>111</v>
      </c>
      <c r="C134" s="36" t="s">
        <v>235</v>
      </c>
      <c r="D134" s="36" t="s">
        <v>236</v>
      </c>
      <c r="E134" s="22">
        <v>110000</v>
      </c>
    </row>
    <row r="135" spans="2:5" ht="15.75">
      <c r="B135" s="19">
        <v>112</v>
      </c>
      <c r="C135" s="20" t="s">
        <v>237</v>
      </c>
      <c r="D135" s="20" t="s">
        <v>238</v>
      </c>
      <c r="E135" s="22">
        <v>2011000</v>
      </c>
    </row>
    <row r="136" spans="2:5" ht="15.75">
      <c r="B136" s="19">
        <v>113</v>
      </c>
      <c r="C136" s="20" t="s">
        <v>239</v>
      </c>
      <c r="D136" s="20" t="s">
        <v>240</v>
      </c>
      <c r="E136" s="22">
        <v>1706000</v>
      </c>
    </row>
    <row r="137" spans="2:5" ht="16.5" thickBot="1">
      <c r="B137" s="19">
        <v>114</v>
      </c>
      <c r="C137" s="24" t="s">
        <v>241</v>
      </c>
      <c r="D137" s="24" t="s">
        <v>242</v>
      </c>
      <c r="E137" s="25">
        <v>252000</v>
      </c>
    </row>
    <row r="138" spans="2:5" ht="16.5" thickBot="1">
      <c r="B138" s="27"/>
      <c r="C138" s="42" t="s">
        <v>243</v>
      </c>
      <c r="D138" s="42"/>
      <c r="E138" s="29">
        <f>SUM(E109:E137)</f>
        <v>13779000</v>
      </c>
    </row>
    <row r="139" spans="2:5" s="41" customFormat="1" ht="15.75">
      <c r="B139" s="32"/>
      <c r="C139" s="43"/>
      <c r="D139" s="43"/>
      <c r="E139" s="34"/>
    </row>
    <row r="140" spans="2:5" ht="15.75">
      <c r="B140" s="19">
        <v>115</v>
      </c>
      <c r="C140" s="20" t="s">
        <v>244</v>
      </c>
      <c r="D140" s="21" t="s">
        <v>245</v>
      </c>
      <c r="E140" s="22">
        <v>60000</v>
      </c>
    </row>
    <row r="141" spans="2:5" ht="15.75">
      <c r="B141" s="19">
        <v>116</v>
      </c>
      <c r="C141" s="20" t="s">
        <v>246</v>
      </c>
      <c r="D141" s="21" t="s">
        <v>247</v>
      </c>
      <c r="E141" s="22">
        <v>100000</v>
      </c>
    </row>
    <row r="142" spans="2:5" ht="15.75">
      <c r="B142" s="19">
        <v>117</v>
      </c>
      <c r="C142" s="20" t="s">
        <v>248</v>
      </c>
      <c r="D142" s="21" t="s">
        <v>249</v>
      </c>
      <c r="E142" s="22">
        <v>300000</v>
      </c>
    </row>
    <row r="143" spans="2:5" ht="15.75">
      <c r="B143" s="19">
        <v>118</v>
      </c>
      <c r="C143" s="20" t="s">
        <v>250</v>
      </c>
      <c r="D143" s="21" t="s">
        <v>251</v>
      </c>
      <c r="E143" s="22">
        <v>10000</v>
      </c>
    </row>
    <row r="144" spans="2:5" ht="15.75">
      <c r="B144" s="19">
        <v>119</v>
      </c>
      <c r="C144" s="20" t="s">
        <v>252</v>
      </c>
      <c r="D144" s="21" t="s">
        <v>253</v>
      </c>
      <c r="E144" s="22">
        <v>125000</v>
      </c>
    </row>
    <row r="145" spans="2:5" ht="15.75">
      <c r="B145" s="19">
        <v>120</v>
      </c>
      <c r="C145" s="20" t="s">
        <v>254</v>
      </c>
      <c r="D145" s="21" t="s">
        <v>255</v>
      </c>
      <c r="E145" s="22">
        <v>5000</v>
      </c>
    </row>
    <row r="146" spans="2:5" ht="15.75">
      <c r="B146" s="19">
        <v>121</v>
      </c>
      <c r="C146" s="20" t="s">
        <v>256</v>
      </c>
      <c r="D146" s="21" t="s">
        <v>257</v>
      </c>
      <c r="E146" s="22">
        <v>50000</v>
      </c>
    </row>
    <row r="147" spans="2:5" ht="15.75">
      <c r="B147" s="19">
        <v>122</v>
      </c>
      <c r="C147" s="20" t="s">
        <v>258</v>
      </c>
      <c r="D147" s="21" t="s">
        <v>259</v>
      </c>
      <c r="E147" s="22">
        <v>500000</v>
      </c>
    </row>
    <row r="148" spans="2:5" ht="15.75">
      <c r="B148" s="19">
        <v>123</v>
      </c>
      <c r="C148" s="20" t="s">
        <v>260</v>
      </c>
      <c r="D148" s="21" t="s">
        <v>251</v>
      </c>
      <c r="E148" s="22">
        <v>14000</v>
      </c>
    </row>
    <row r="149" spans="2:5" ht="15.75">
      <c r="B149" s="19">
        <v>124</v>
      </c>
      <c r="C149" s="20" t="s">
        <v>261</v>
      </c>
      <c r="D149" s="21" t="s">
        <v>262</v>
      </c>
      <c r="E149" s="22">
        <v>50000</v>
      </c>
    </row>
    <row r="150" spans="2:5" ht="15.75">
      <c r="B150" s="19">
        <v>125</v>
      </c>
      <c r="C150" s="20" t="s">
        <v>263</v>
      </c>
      <c r="D150" s="21" t="s">
        <v>264</v>
      </c>
      <c r="E150" s="22">
        <v>30000</v>
      </c>
    </row>
    <row r="151" spans="2:5" ht="15.75">
      <c r="B151" s="19">
        <v>126</v>
      </c>
      <c r="C151" s="20" t="s">
        <v>265</v>
      </c>
      <c r="D151" s="21" t="s">
        <v>266</v>
      </c>
      <c r="E151" s="22">
        <v>20000</v>
      </c>
    </row>
    <row r="152" spans="2:5" ht="15.75">
      <c r="B152" s="19">
        <v>127</v>
      </c>
      <c r="C152" s="20" t="s">
        <v>267</v>
      </c>
      <c r="D152" s="21" t="s">
        <v>268</v>
      </c>
      <c r="E152" s="22">
        <v>200000</v>
      </c>
    </row>
    <row r="153" spans="2:5" ht="15.75">
      <c r="B153" s="19">
        <v>128</v>
      </c>
      <c r="C153" s="20" t="s">
        <v>269</v>
      </c>
      <c r="D153" s="36" t="s">
        <v>270</v>
      </c>
      <c r="E153" s="22">
        <v>34000</v>
      </c>
    </row>
    <row r="154" spans="2:5" ht="15.75">
      <c r="B154" s="19">
        <v>129</v>
      </c>
      <c r="C154" s="20" t="s">
        <v>271</v>
      </c>
      <c r="D154" s="20" t="s">
        <v>272</v>
      </c>
      <c r="E154" s="22">
        <v>50000</v>
      </c>
    </row>
    <row r="155" spans="2:5" ht="15.75">
      <c r="B155" s="19">
        <v>130</v>
      </c>
      <c r="C155" s="20" t="s">
        <v>273</v>
      </c>
      <c r="D155" s="20" t="s">
        <v>274</v>
      </c>
      <c r="E155" s="22">
        <v>60100</v>
      </c>
    </row>
    <row r="156" spans="2:5" ht="15.75">
      <c r="B156" s="19">
        <v>131</v>
      </c>
      <c r="C156" s="20" t="s">
        <v>275</v>
      </c>
      <c r="D156" s="20" t="s">
        <v>276</v>
      </c>
      <c r="E156" s="22">
        <v>30050</v>
      </c>
    </row>
    <row r="157" spans="2:5" ht="15.75">
      <c r="B157" s="19">
        <v>132</v>
      </c>
      <c r="C157" s="20" t="s">
        <v>277</v>
      </c>
      <c r="D157" s="20" t="s">
        <v>278</v>
      </c>
      <c r="E157" s="22">
        <v>30050</v>
      </c>
    </row>
    <row r="158" spans="2:5" ht="15.75">
      <c r="B158" s="19">
        <v>133</v>
      </c>
      <c r="C158" s="20" t="s">
        <v>279</v>
      </c>
      <c r="D158" s="20" t="s">
        <v>280</v>
      </c>
      <c r="E158" s="22">
        <v>50000</v>
      </c>
    </row>
    <row r="159" spans="2:5" ht="15.75">
      <c r="B159" s="19">
        <v>134</v>
      </c>
      <c r="C159" s="20" t="s">
        <v>281</v>
      </c>
      <c r="D159" s="20" t="s">
        <v>282</v>
      </c>
      <c r="E159" s="22">
        <v>100000</v>
      </c>
    </row>
    <row r="160" spans="2:5" ht="15.75">
      <c r="B160" s="19">
        <v>135</v>
      </c>
      <c r="C160" s="20" t="s">
        <v>283</v>
      </c>
      <c r="D160" s="20" t="s">
        <v>284</v>
      </c>
      <c r="E160" s="22">
        <v>100000</v>
      </c>
    </row>
    <row r="161" spans="2:5" ht="15.75">
      <c r="B161" s="19">
        <v>136</v>
      </c>
      <c r="C161" s="20" t="s">
        <v>285</v>
      </c>
      <c r="D161" s="20" t="s">
        <v>286</v>
      </c>
      <c r="E161" s="22">
        <v>75000</v>
      </c>
    </row>
    <row r="162" spans="2:5" ht="15.75">
      <c r="B162" s="19">
        <v>137</v>
      </c>
      <c r="C162" s="20" t="s">
        <v>287</v>
      </c>
      <c r="D162" s="20" t="s">
        <v>288</v>
      </c>
      <c r="E162" s="22">
        <v>100000</v>
      </c>
    </row>
    <row r="163" spans="2:5" ht="15.75">
      <c r="B163" s="19">
        <v>138</v>
      </c>
      <c r="C163" s="35" t="s">
        <v>289</v>
      </c>
      <c r="D163" s="35" t="s">
        <v>290</v>
      </c>
      <c r="E163" s="22">
        <v>135000</v>
      </c>
    </row>
    <row r="164" spans="2:5" ht="15.75">
      <c r="B164" s="19">
        <v>139</v>
      </c>
      <c r="C164" s="20" t="s">
        <v>291</v>
      </c>
      <c r="D164" s="20" t="s">
        <v>292</v>
      </c>
      <c r="E164" s="22">
        <v>490000</v>
      </c>
    </row>
    <row r="165" spans="2:5" ht="15.75">
      <c r="B165" s="19">
        <v>140</v>
      </c>
      <c r="C165" s="20" t="s">
        <v>293</v>
      </c>
      <c r="D165" s="20" t="s">
        <v>294</v>
      </c>
      <c r="E165" s="22">
        <v>250000</v>
      </c>
    </row>
    <row r="166" spans="2:5" ht="15.75">
      <c r="B166" s="19">
        <v>141</v>
      </c>
      <c r="C166" s="20" t="s">
        <v>295</v>
      </c>
      <c r="D166" s="20" t="s">
        <v>296</v>
      </c>
      <c r="E166" s="22">
        <v>125000</v>
      </c>
    </row>
    <row r="167" spans="2:5" ht="16.5" thickBot="1">
      <c r="B167" s="19">
        <v>142</v>
      </c>
      <c r="C167" s="44" t="s">
        <v>297</v>
      </c>
      <c r="D167" s="45" t="s">
        <v>298</v>
      </c>
      <c r="E167" s="40">
        <v>150000</v>
      </c>
    </row>
    <row r="168" spans="2:5" ht="16.5" thickBot="1">
      <c r="B168" s="27"/>
      <c r="C168" s="28" t="s">
        <v>299</v>
      </c>
      <c r="D168" s="42"/>
      <c r="E168" s="29">
        <f>SUM(E140:E167)</f>
        <v>3243200</v>
      </c>
    </row>
    <row r="169" spans="2:5" s="41" customFormat="1" ht="15.75">
      <c r="B169" s="32"/>
      <c r="C169" s="33"/>
      <c r="D169" s="43"/>
      <c r="E169" s="34"/>
    </row>
    <row r="170" spans="2:5" ht="16.5" thickBot="1">
      <c r="B170" s="23">
        <v>143</v>
      </c>
      <c r="C170" s="24" t="s">
        <v>300</v>
      </c>
      <c r="D170" s="46" t="s">
        <v>301</v>
      </c>
      <c r="E170" s="25">
        <v>150000</v>
      </c>
    </row>
    <row r="171" spans="2:5" ht="16.5" thickBot="1">
      <c r="B171" s="27"/>
      <c r="C171" s="42" t="s">
        <v>302</v>
      </c>
      <c r="D171" s="47"/>
      <c r="E171" s="29">
        <f>E170</f>
        <v>150000</v>
      </c>
    </row>
    <row r="172" spans="2:5" ht="12.75">
      <c r="B172" s="48"/>
      <c r="C172" s="26"/>
      <c r="D172" s="1"/>
      <c r="E172" s="49"/>
    </row>
    <row r="173" spans="2:5" ht="18.75">
      <c r="B173" s="50"/>
      <c r="C173" s="51" t="s">
        <v>303</v>
      </c>
      <c r="D173" s="52"/>
      <c r="E173" s="53">
        <f>E11+E14+E22+E42+E68+E76+E93+E107+E138+E168+E171</f>
        <v>51106000</v>
      </c>
    </row>
    <row r="178" ht="12.75">
      <c r="D178" s="54"/>
    </row>
  </sheetData>
  <mergeCells count="3">
    <mergeCell ref="B1:E1"/>
    <mergeCell ref="B2:E2"/>
    <mergeCell ref="B3:E3"/>
  </mergeCells>
  <printOptions/>
  <pageMargins left="0.7874015748031497" right="0.51" top="0.71" bottom="1.11" header="0" footer="0"/>
  <pageSetup fitToHeight="3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D197060</dc:creator>
  <cp:keywords/>
  <dc:description/>
  <cp:lastModifiedBy>D197060</cp:lastModifiedBy>
  <cp:lastPrinted>2008-11-19T23:09:57Z</cp:lastPrinted>
  <dcterms:created xsi:type="dcterms:W3CDTF">2008-11-19T23:07:52Z</dcterms:created>
  <dcterms:modified xsi:type="dcterms:W3CDTF">2008-11-19T23:09:58Z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