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386" windowWidth="11580" windowHeight="6540" tabRatio="602" activeTab="0"/>
  </bookViews>
  <sheets>
    <sheet name="GOBNAVA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<sst xmlns="http://schemas.openxmlformats.org/spreadsheetml/2006/main" count="37" uniqueCount="23">
  <si>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PASAJEROS</t>
  </si>
  <si>
    <t>DOMÉSTICAS</t>
  </si>
  <si>
    <t>COMUNITARIAS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</si>
  <si>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</si>
  <si>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</si>
  <si>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</si>
  <si>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</si>
  <si>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</si>
  <si>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</si>
  <si>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</si>
  <si>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</si>
  <si>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</si>
  <si>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</si>
  <si>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</si>
  <si>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</si>
  <si>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             DOMÉSTICOS</t>
  </si>
  <si>
    <t xml:space="preserve">           COMUNITARIOS</t>
  </si>
  <si>
    <t xml:space="preserve">    INTERNACIONALES</t>
  </si>
  <si>
    <t xml:space="preserve">     INTERNACIONALES</t>
  </si>
  <si>
    <t xml:space="preserve">   AERONAVES</t>
  </si>
  <si>
    <t>AENA  _ AEROPUERTO DE PAMPLONA</t>
  </si>
  <si>
    <t>TOTALES</t>
  </si>
  <si>
    <t>2004/2003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</si>
</sst>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_€"/>
    <numFmt numFmtId="173" formatCode="#,##0_ ;\-#,##0\ "/>
    <numFmt numFmtId="174" formatCode="0.0%"/>
  </numFmts>
  <fonts count="1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0"/>
    </font>
    <font>
      <sz val="10.75"/>
      <name val="Arial"/>
      <family val="0"/>
    </font>
    <font>
      <b/>
      <sz val="10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41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41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4" fillId="2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0" borderId="0" xfId="0" applyFill="1" applyAlignment="1">
      <alignment/>
    </xf>
    <xf numFmtId="41" fontId="0" fillId="5" borderId="1" xfId="0" applyNumberFormat="1" applyFill="1" applyBorder="1" applyAlignment="1">
      <alignment/>
    </xf>
    <xf numFmtId="0" fontId="6" fillId="0" borderId="1" xfId="0" applyFont="1" applyBorder="1" applyAlignment="1">
      <alignment/>
    </xf>
    <xf numFmtId="0" fontId="1" fillId="4" borderId="1" xfId="0" applyFont="1" applyFill="1" applyBorder="1" applyAlignment="1">
      <alignment/>
    </xf>
    <xf numFmtId="41" fontId="6" fillId="0" borderId="1" xfId="0" applyNumberFormat="1" applyFont="1" applyFill="1" applyBorder="1" applyAlignment="1">
      <alignment/>
    </xf>
    <xf numFmtId="41" fontId="1" fillId="2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41" fontId="6" fillId="5" borderId="1" xfId="0" applyNumberFormat="1" applyFont="1" applyFill="1" applyBorder="1" applyAlignment="1">
      <alignment/>
    </xf>
    <xf numFmtId="0" fontId="6" fillId="5" borderId="1" xfId="0" applyFont="1" applyFill="1" applyBorder="1" applyAlignment="1">
      <alignment/>
    </xf>
    <xf numFmtId="41" fontId="6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4" fontId="6" fillId="5" borderId="1" xfId="19" applyNumberFormat="1" applyFont="1" applyFill="1" applyBorder="1" applyAlignment="1">
      <alignment/>
    </xf>
    <xf numFmtId="174" fontId="1" fillId="2" borderId="1" xfId="19" applyNumberFormat="1" applyFont="1" applyFill="1" applyBorder="1" applyAlignment="1">
      <alignment/>
    </xf>
    <xf numFmtId="174" fontId="6" fillId="2" borderId="1" xfId="19" applyNumberFormat="1" applyFont="1" applyFill="1" applyBorder="1" applyAlignment="1">
      <alignment/>
    </xf>
    <xf numFmtId="174" fontId="0" fillId="5" borderId="1" xfId="19" applyNumberFormat="1" applyFill="1" applyBorder="1" applyAlignment="1">
      <alignment/>
    </xf>
    <xf numFmtId="174" fontId="0" fillId="2" borderId="1" xfId="19" applyNumberFormat="1" applyFill="1" applyBorder="1" applyAlignment="1">
      <alignment/>
    </xf>
    <xf numFmtId="174" fontId="0" fillId="0" borderId="1" xfId="19" applyNumberFormat="1" applyBorder="1" applyAlignment="1">
      <alignment/>
    </xf>
    <xf numFmtId="174" fontId="6" fillId="0" borderId="1" xfId="19" applyNumberFormat="1" applyFont="1" applyFill="1" applyBorder="1" applyAlignment="1">
      <alignment/>
    </xf>
    <xf numFmtId="174" fontId="1" fillId="4" borderId="1" xfId="19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174" fontId="1" fillId="0" borderId="1" xfId="19" applyNumberFormat="1" applyFont="1" applyFill="1" applyBorder="1" applyAlignment="1">
      <alignment/>
    </xf>
    <xf numFmtId="174" fontId="1" fillId="3" borderId="1" xfId="19" applyNumberFormat="1" applyFont="1" applyFill="1" applyBorder="1" applyAlignment="1">
      <alignment/>
    </xf>
    <xf numFmtId="41" fontId="6" fillId="5" borderId="1" xfId="16" applyFont="1" applyFill="1" applyBorder="1" applyAlignment="1">
      <alignment/>
    </xf>
    <xf numFmtId="41" fontId="1" fillId="2" borderId="1" xfId="16" applyFont="1" applyFill="1" applyBorder="1" applyAlignment="1">
      <alignment/>
    </xf>
    <xf numFmtId="41" fontId="6" fillId="2" borderId="1" xfId="16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AEROPUERTO DE NOAIN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475"/>
          <c:w val="0.783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503558"/>
        <c:axId val="19205431"/>
      </c:lineChart>
      <c:catAx>
        <c:axId val="24503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05431"/>
        <c:crosses val="autoZero"/>
        <c:auto val="1"/>
        <c:lblOffset val="100"/>
        <c:noMultiLvlLbl val="0"/>
      </c:catAx>
      <c:valAx>
        <c:axId val="19205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pasajeros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03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4425"/>
          <c:w val="0.12975"/>
          <c:h val="0.1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AEROPUERTO DE NOAIN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631152"/>
        <c:axId val="12136049"/>
      </c:lineChart>
      <c:catAx>
        <c:axId val="38631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36049"/>
        <c:crosses val="autoZero"/>
        <c:auto val="1"/>
        <c:lblOffset val="100"/>
        <c:noMultiLvlLbl val="0"/>
      </c:catAx>
      <c:valAx>
        <c:axId val="12136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aeronaves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31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28575</xdr:rowOff>
    </xdr:from>
    <xdr:to>
      <xdr:col>20</xdr:col>
      <xdr:colOff>9525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305925" y="1095375"/>
        <a:ext cx="51625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25</xdr:row>
      <xdr:rowOff>9525</xdr:rowOff>
    </xdr:from>
    <xdr:to>
      <xdr:col>20</xdr:col>
      <xdr:colOff>9525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9296400" y="4924425"/>
        <a:ext cx="51720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5"/>
  <sheetViews>
    <sheetView tabSelected="1" zoomScale="75" zoomScaleNormal="75" workbookViewId="0" topLeftCell="B2">
      <selection activeCell="H17" sqref="H17"/>
    </sheetView>
  </sheetViews>
  <sheetFormatPr defaultColWidth="11.421875" defaultRowHeight="12.75"/>
  <cols>
    <col min="1" max="1" width="5.421875" style="0" customWidth="1"/>
    <col min="2" max="2" width="14.140625" style="0" customWidth="1"/>
    <col min="3" max="3" width="13.140625" style="0" customWidth="1"/>
    <col min="4" max="4" width="13.421875" style="0" bestFit="1" customWidth="1"/>
    <col min="5" max="5" width="10.57421875" style="0" customWidth="1"/>
    <col min="6" max="6" width="12.28125" style="0" customWidth="1"/>
    <col min="7" max="7" width="11.8515625" style="0" customWidth="1"/>
    <col min="8" max="8" width="10.57421875" style="0" customWidth="1"/>
    <col min="9" max="9" width="14.28125" style="0" customWidth="1"/>
    <col min="10" max="10" width="13.7109375" style="0" customWidth="1"/>
    <col min="11" max="11" width="12.28125" style="0" customWidth="1"/>
    <col min="12" max="12" width="7.7109375" style="0" customWidth="1"/>
    <col min="13" max="13" width="8.8515625" style="0" customWidth="1"/>
    <col min="14" max="15" width="7.7109375" style="0" customWidth="1"/>
    <col min="16" max="16" width="10.28125" style="0" customWidth="1"/>
    <col min="17" max="17" width="11.00390625" style="0" customWidth="1"/>
    <col min="18" max="18" width="11.28125" style="0" customWidth="1"/>
    <col min="19" max="20" width="10.28125" style="0" customWidth="1"/>
    <col min="21" max="21" width="11.28125" style="0" customWidth="1"/>
    <col min="22" max="22" width="11.8515625" style="0" customWidth="1"/>
    <col min="23" max="23" width="8.7109375" style="0" customWidth="1"/>
    <col min="24" max="24" width="9.140625" style="0" customWidth="1"/>
    <col min="25" max="25" width="9.8515625" style="0" customWidth="1"/>
    <col min="26" max="26" width="9.421875" style="0" customWidth="1"/>
    <col min="27" max="27" width="6.8515625" style="0" customWidth="1"/>
  </cols>
  <sheetData>
    <row r="1" spans="2:20" ht="35.25" customHeight="1">
      <c r="B1" s="48" t="s">
        <v>20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2:20" ht="35.25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ht="13.5" thickBot="1"/>
    <row r="4" spans="2:11" ht="20.25" customHeight="1" thickBot="1" thickTop="1">
      <c r="B4" s="5"/>
      <c r="C4" s="6"/>
      <c r="D4" s="6"/>
      <c r="E4" s="7" t="s">
        <v>0</v>
      </c>
      <c r="F4" s="7"/>
      <c r="G4" s="6"/>
      <c r="H4" s="6"/>
      <c r="I4" s="6"/>
      <c r="J4" s="6"/>
      <c r="K4" s="8"/>
    </row>
    <row r="5" ht="13.5" thickTop="1"/>
    <row r="6" ht="13.5" thickBot="1"/>
    <row r="7" spans="2:11" ht="13.5" thickBot="1">
      <c r="B7" s="1"/>
      <c r="C7" s="49" t="s">
        <v>15</v>
      </c>
      <c r="D7" s="51"/>
      <c r="E7" s="52" t="s">
        <v>16</v>
      </c>
      <c r="F7" s="53"/>
      <c r="G7" s="1" t="s">
        <v>17</v>
      </c>
      <c r="H7" s="1"/>
      <c r="I7" s="49" t="s">
        <v>21</v>
      </c>
      <c r="J7" s="50"/>
      <c r="K7" s="51"/>
    </row>
    <row r="8" spans="2:11" ht="13.5" thickBot="1">
      <c r="B8" s="1"/>
      <c r="C8" s="2">
        <v>2004</v>
      </c>
      <c r="D8" s="2">
        <v>2003</v>
      </c>
      <c r="E8" s="2">
        <v>2004</v>
      </c>
      <c r="F8" s="2">
        <v>2003</v>
      </c>
      <c r="G8" s="2">
        <v>2004</v>
      </c>
      <c r="H8" s="2">
        <v>2003</v>
      </c>
      <c r="I8" s="2">
        <v>2004</v>
      </c>
      <c r="J8" s="2">
        <v>2003</v>
      </c>
      <c r="K8" s="2" t="s">
        <v>22</v>
      </c>
    </row>
    <row r="9" ht="13.5" thickBot="1"/>
    <row r="10" spans="2:11" ht="13.5" thickBot="1">
      <c r="B10" s="46" t="s">
        <v>3</v>
      </c>
      <c r="C10" s="25">
        <v>21425</v>
      </c>
      <c r="D10" s="25">
        <v>21354</v>
      </c>
      <c r="E10" s="25">
        <v>8</v>
      </c>
      <c r="F10" s="25">
        <v>22</v>
      </c>
      <c r="G10" s="26">
        <v>0</v>
      </c>
      <c r="H10" s="26">
        <v>0</v>
      </c>
      <c r="I10" s="43">
        <f aca="true" t="shared" si="0" ref="I10:J15">C10+E10+G10</f>
        <v>21433</v>
      </c>
      <c r="J10" s="43">
        <f t="shared" si="0"/>
        <v>21376</v>
      </c>
      <c r="K10" s="32">
        <f>(I10/J10)-1</f>
        <v>0.002666541916167775</v>
      </c>
    </row>
    <row r="11" spans="2:11" ht="13.5" thickBot="1">
      <c r="B11" s="10" t="s">
        <v>4</v>
      </c>
      <c r="C11" s="21">
        <v>21415</v>
      </c>
      <c r="D11" s="21">
        <v>26312</v>
      </c>
      <c r="E11" s="21">
        <v>191</v>
      </c>
      <c r="F11" s="21">
        <v>30</v>
      </c>
      <c r="G11" s="10">
        <v>0</v>
      </c>
      <c r="H11" s="10">
        <v>0</v>
      </c>
      <c r="I11" s="44">
        <f t="shared" si="0"/>
        <v>21606</v>
      </c>
      <c r="J11" s="44">
        <f t="shared" si="0"/>
        <v>26342</v>
      </c>
      <c r="K11" s="33">
        <f aca="true" t="shared" si="1" ref="K11:K16">(I11/J11)-1</f>
        <v>-0.17978893022549536</v>
      </c>
    </row>
    <row r="12" spans="2:11" ht="13.5" thickBot="1">
      <c r="B12" s="46" t="s">
        <v>5</v>
      </c>
      <c r="C12" s="25">
        <v>27195</v>
      </c>
      <c r="D12" s="25">
        <v>27347</v>
      </c>
      <c r="E12" s="25">
        <v>29</v>
      </c>
      <c r="F12" s="25">
        <v>49</v>
      </c>
      <c r="G12" s="26">
        <v>0</v>
      </c>
      <c r="H12" s="26">
        <v>324</v>
      </c>
      <c r="I12" s="43">
        <f t="shared" si="0"/>
        <v>27224</v>
      </c>
      <c r="J12" s="43">
        <f t="shared" si="0"/>
        <v>27720</v>
      </c>
      <c r="K12" s="32">
        <f t="shared" si="1"/>
        <v>-0.01789321789321785</v>
      </c>
    </row>
    <row r="13" spans="1:46" s="16" customFormat="1" ht="13.5" thickBot="1">
      <c r="A13"/>
      <c r="B13" s="10" t="s">
        <v>6</v>
      </c>
      <c r="C13" s="21">
        <v>25960</v>
      </c>
      <c r="D13" s="21">
        <v>24930</v>
      </c>
      <c r="E13" s="21">
        <v>34</v>
      </c>
      <c r="F13" s="21">
        <v>16</v>
      </c>
      <c r="G13" s="10">
        <v>200</v>
      </c>
      <c r="H13" s="10">
        <v>101</v>
      </c>
      <c r="I13" s="44">
        <f t="shared" si="0"/>
        <v>26194</v>
      </c>
      <c r="J13" s="44">
        <f t="shared" si="0"/>
        <v>25047</v>
      </c>
      <c r="K13" s="33">
        <f t="shared" si="1"/>
        <v>0.04579390745398659</v>
      </c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54" s="16" customFormat="1" ht="13.5" thickBot="1">
      <c r="A14"/>
      <c r="B14" s="46" t="s">
        <v>7</v>
      </c>
      <c r="C14" s="25">
        <v>30002</v>
      </c>
      <c r="D14" s="25">
        <v>26889</v>
      </c>
      <c r="E14" s="25">
        <v>159</v>
      </c>
      <c r="F14" s="25">
        <v>350</v>
      </c>
      <c r="G14" s="26">
        <v>83</v>
      </c>
      <c r="H14" s="26">
        <v>0</v>
      </c>
      <c r="I14" s="43">
        <f t="shared" si="0"/>
        <v>30244</v>
      </c>
      <c r="J14" s="43">
        <f t="shared" si="0"/>
        <v>27239</v>
      </c>
      <c r="K14" s="32">
        <f t="shared" si="1"/>
        <v>0.11031976210580408</v>
      </c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</row>
    <row r="15" spans="1:11" s="16" customFormat="1" ht="13.5" thickBot="1">
      <c r="A15"/>
      <c r="B15" s="14" t="s">
        <v>8</v>
      </c>
      <c r="C15" s="27">
        <v>31715</v>
      </c>
      <c r="D15" s="27">
        <v>27560</v>
      </c>
      <c r="E15" s="27">
        <v>237</v>
      </c>
      <c r="F15" s="27">
        <v>26</v>
      </c>
      <c r="G15" s="28">
        <v>0</v>
      </c>
      <c r="H15" s="28">
        <v>0</v>
      </c>
      <c r="I15" s="45">
        <f t="shared" si="0"/>
        <v>31952</v>
      </c>
      <c r="J15" s="45">
        <f t="shared" si="0"/>
        <v>27586</v>
      </c>
      <c r="K15" s="34">
        <f t="shared" si="1"/>
        <v>0.15826868701515262</v>
      </c>
    </row>
    <row r="16" spans="2:11" ht="13.5" thickBot="1">
      <c r="B16" s="15" t="s">
        <v>9</v>
      </c>
      <c r="C16" s="25">
        <v>30612</v>
      </c>
      <c r="D16" s="25">
        <v>28236</v>
      </c>
      <c r="E16" s="25">
        <v>533</v>
      </c>
      <c r="F16" s="25">
        <v>698</v>
      </c>
      <c r="G16" s="25">
        <v>136</v>
      </c>
      <c r="H16" s="25">
        <v>162</v>
      </c>
      <c r="I16" s="43">
        <f>C16+E16+G16</f>
        <v>31281</v>
      </c>
      <c r="J16" s="43">
        <f>D16+F16+H16</f>
        <v>29096</v>
      </c>
      <c r="K16" s="34">
        <f t="shared" si="1"/>
        <v>0.07509623315919711</v>
      </c>
    </row>
    <row r="17" spans="2:11" ht="13.5" thickBot="1">
      <c r="B17" s="4" t="s">
        <v>10</v>
      </c>
      <c r="C17" s="11"/>
      <c r="D17" s="11"/>
      <c r="E17" s="11"/>
      <c r="F17" s="11"/>
      <c r="G17" s="4"/>
      <c r="H17" s="4"/>
      <c r="I17" s="4"/>
      <c r="J17" s="4"/>
      <c r="K17" s="36"/>
    </row>
    <row r="18" spans="2:11" ht="13.5" thickBot="1">
      <c r="B18" s="15" t="s">
        <v>11</v>
      </c>
      <c r="C18" s="17"/>
      <c r="D18" s="17"/>
      <c r="E18" s="17"/>
      <c r="F18" s="17"/>
      <c r="G18" s="15"/>
      <c r="H18" s="15"/>
      <c r="I18" s="15"/>
      <c r="J18" s="15"/>
      <c r="K18" s="35"/>
    </row>
    <row r="19" spans="2:11" ht="13.5" thickBot="1">
      <c r="B19" s="4" t="s">
        <v>12</v>
      </c>
      <c r="C19" s="11"/>
      <c r="D19" s="11"/>
      <c r="E19" s="11"/>
      <c r="F19" s="11"/>
      <c r="G19" s="4"/>
      <c r="H19" s="4"/>
      <c r="I19" s="4"/>
      <c r="J19" s="4"/>
      <c r="K19" s="36"/>
    </row>
    <row r="20" spans="2:11" ht="13.5" thickBot="1">
      <c r="B20" s="15" t="s">
        <v>13</v>
      </c>
      <c r="C20" s="17"/>
      <c r="D20" s="17"/>
      <c r="E20" s="17"/>
      <c r="F20" s="17"/>
      <c r="G20" s="15"/>
      <c r="H20" s="15"/>
      <c r="I20" s="15"/>
      <c r="J20" s="15"/>
      <c r="K20" s="35"/>
    </row>
    <row r="21" spans="2:11" ht="13.5" thickBot="1">
      <c r="B21" s="4" t="s">
        <v>14</v>
      </c>
      <c r="C21" s="11"/>
      <c r="D21" s="11"/>
      <c r="E21" s="11"/>
      <c r="F21" s="11"/>
      <c r="G21" s="4"/>
      <c r="H21" s="4"/>
      <c r="I21" s="4"/>
      <c r="J21" s="4"/>
      <c r="K21" s="36"/>
    </row>
    <row r="22" spans="2:11" ht="13.5" thickBot="1">
      <c r="B22" s="1"/>
      <c r="C22" s="9"/>
      <c r="D22" s="9"/>
      <c r="E22" s="9"/>
      <c r="F22" s="9"/>
      <c r="G22" s="1"/>
      <c r="H22" s="1"/>
      <c r="I22" s="1"/>
      <c r="J22" s="1"/>
      <c r="K22" s="37"/>
    </row>
    <row r="23" spans="2:55" ht="13.5" thickBot="1">
      <c r="B23" s="18"/>
      <c r="C23" s="20"/>
      <c r="D23" s="20"/>
      <c r="E23" s="20"/>
      <c r="F23" s="20"/>
      <c r="G23" s="20"/>
      <c r="H23" s="20"/>
      <c r="I23" s="20"/>
      <c r="J23" s="20"/>
      <c r="K23" s="38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5" ht="13.5" thickBot="1"/>
    <row r="26" spans="2:11" ht="19.5" thickBot="1" thickTop="1">
      <c r="B26" s="5"/>
      <c r="C26" s="5"/>
      <c r="D26" s="6"/>
      <c r="E26" s="7" t="s">
        <v>19</v>
      </c>
      <c r="F26" s="6"/>
      <c r="G26" s="6"/>
      <c r="H26" s="6"/>
      <c r="I26" s="6"/>
      <c r="J26" s="6"/>
      <c r="K26" s="8"/>
    </row>
    <row r="27" spans="3:8" ht="18.75" thickTop="1">
      <c r="C27" s="30"/>
      <c r="D27" s="30"/>
      <c r="E27" s="31"/>
      <c r="F27" s="30"/>
      <c r="G27" s="30"/>
      <c r="H27" s="30"/>
    </row>
    <row r="28" ht="13.5" thickBot="1"/>
    <row r="29" spans="2:11" ht="13.5" thickBot="1">
      <c r="B29" s="1"/>
      <c r="C29" s="1"/>
      <c r="D29" s="1" t="s">
        <v>1</v>
      </c>
      <c r="E29" s="49" t="s">
        <v>2</v>
      </c>
      <c r="F29" s="51"/>
      <c r="G29" s="3" t="s">
        <v>18</v>
      </c>
      <c r="H29" s="1"/>
      <c r="I29" s="49" t="s">
        <v>21</v>
      </c>
      <c r="J29" s="50"/>
      <c r="K29" s="51"/>
    </row>
    <row r="30" spans="2:11" ht="13.5" thickBot="1">
      <c r="B30" s="1"/>
      <c r="C30" s="2">
        <v>2004</v>
      </c>
      <c r="D30" s="2">
        <v>2003</v>
      </c>
      <c r="E30" s="2">
        <v>2004</v>
      </c>
      <c r="F30" s="2">
        <v>2003</v>
      </c>
      <c r="G30" s="2">
        <v>2004</v>
      </c>
      <c r="H30" s="2">
        <v>2003</v>
      </c>
      <c r="I30" s="2">
        <v>2004</v>
      </c>
      <c r="J30" s="2">
        <v>2003</v>
      </c>
      <c r="K30" s="2" t="s">
        <v>22</v>
      </c>
    </row>
    <row r="31" ht="13.5" thickBot="1"/>
    <row r="32" spans="2:11" ht="13.5" thickBot="1">
      <c r="B32" s="19" t="s">
        <v>3</v>
      </c>
      <c r="C32" s="19">
        <v>540</v>
      </c>
      <c r="D32" s="19">
        <v>530</v>
      </c>
      <c r="E32" s="19">
        <v>7</v>
      </c>
      <c r="F32" s="19">
        <v>13</v>
      </c>
      <c r="G32" s="19">
        <v>2</v>
      </c>
      <c r="H32" s="19">
        <v>1</v>
      </c>
      <c r="I32" s="19">
        <f aca="true" t="shared" si="2" ref="I32:J37">C32+E32+G32</f>
        <v>549</v>
      </c>
      <c r="J32" s="19">
        <f t="shared" si="2"/>
        <v>544</v>
      </c>
      <c r="K32" s="39">
        <f>(I32/J32)-1</f>
        <v>0.009191176470588314</v>
      </c>
    </row>
    <row r="33" spans="2:11" ht="13.5" thickBot="1">
      <c r="B33" s="22" t="s">
        <v>4</v>
      </c>
      <c r="C33" s="22">
        <v>449</v>
      </c>
      <c r="D33" s="22">
        <v>557</v>
      </c>
      <c r="E33" s="22">
        <v>5</v>
      </c>
      <c r="F33" s="22">
        <v>21</v>
      </c>
      <c r="G33" s="22">
        <v>0</v>
      </c>
      <c r="H33" s="22">
        <v>0</v>
      </c>
      <c r="I33" s="22">
        <f t="shared" si="2"/>
        <v>454</v>
      </c>
      <c r="J33" s="22">
        <f t="shared" si="2"/>
        <v>578</v>
      </c>
      <c r="K33" s="42">
        <f aca="true" t="shared" si="3" ref="K33:K38">(I33/J33)-1</f>
        <v>-0.2145328719723183</v>
      </c>
    </row>
    <row r="34" spans="2:11" ht="13.5" thickBot="1">
      <c r="B34" s="19" t="s">
        <v>5</v>
      </c>
      <c r="C34" s="19">
        <v>596</v>
      </c>
      <c r="D34" s="19">
        <v>600</v>
      </c>
      <c r="E34" s="19">
        <v>11</v>
      </c>
      <c r="F34" s="19">
        <v>16</v>
      </c>
      <c r="G34" s="19">
        <v>0</v>
      </c>
      <c r="H34" s="19">
        <v>4</v>
      </c>
      <c r="I34" s="19">
        <f t="shared" si="2"/>
        <v>607</v>
      </c>
      <c r="J34" s="19">
        <f t="shared" si="2"/>
        <v>620</v>
      </c>
      <c r="K34" s="39">
        <f t="shared" si="3"/>
        <v>-0.020967741935483897</v>
      </c>
    </row>
    <row r="35" spans="2:11" ht="13.5" thickBot="1">
      <c r="B35" s="22" t="s">
        <v>6</v>
      </c>
      <c r="C35" s="22">
        <v>603</v>
      </c>
      <c r="D35" s="22">
        <v>576</v>
      </c>
      <c r="E35" s="22">
        <v>11</v>
      </c>
      <c r="F35" s="22">
        <v>9</v>
      </c>
      <c r="G35" s="22">
        <v>4</v>
      </c>
      <c r="H35" s="22">
        <v>6</v>
      </c>
      <c r="I35" s="22">
        <f t="shared" si="2"/>
        <v>618</v>
      </c>
      <c r="J35" s="22">
        <f t="shared" si="2"/>
        <v>591</v>
      </c>
      <c r="K35" s="42">
        <f t="shared" si="3"/>
        <v>0.045685279187817285</v>
      </c>
    </row>
    <row r="36" spans="2:11" ht="13.5" thickBot="1">
      <c r="B36" s="19" t="s">
        <v>7</v>
      </c>
      <c r="C36" s="19">
        <v>664</v>
      </c>
      <c r="D36" s="19">
        <v>645</v>
      </c>
      <c r="E36" s="19">
        <v>14</v>
      </c>
      <c r="F36" s="19">
        <v>33</v>
      </c>
      <c r="G36" s="19">
        <v>1</v>
      </c>
      <c r="H36" s="19">
        <v>2</v>
      </c>
      <c r="I36" s="19">
        <f t="shared" si="2"/>
        <v>679</v>
      </c>
      <c r="J36" s="19">
        <f t="shared" si="2"/>
        <v>680</v>
      </c>
      <c r="K36" s="39">
        <f t="shared" si="3"/>
        <v>-0.0014705882352941124</v>
      </c>
    </row>
    <row r="37" spans="2:11" ht="13.5" thickBot="1">
      <c r="B37" s="22" t="s">
        <v>8</v>
      </c>
      <c r="C37" s="29">
        <v>681</v>
      </c>
      <c r="D37" s="29">
        <v>620</v>
      </c>
      <c r="E37" s="29">
        <v>24</v>
      </c>
      <c r="F37" s="29">
        <v>18</v>
      </c>
      <c r="G37" s="22">
        <v>1</v>
      </c>
      <c r="H37" s="22">
        <v>2</v>
      </c>
      <c r="I37" s="22">
        <f t="shared" si="2"/>
        <v>706</v>
      </c>
      <c r="J37" s="22">
        <f t="shared" si="2"/>
        <v>640</v>
      </c>
      <c r="K37" s="42">
        <f t="shared" si="3"/>
        <v>0.10312499999999991</v>
      </c>
    </row>
    <row r="38" spans="2:11" ht="13.5" thickBot="1">
      <c r="B38" s="13" t="s">
        <v>9</v>
      </c>
      <c r="C38" s="19">
        <v>686</v>
      </c>
      <c r="D38" s="19">
        <v>581</v>
      </c>
      <c r="E38" s="19">
        <v>24</v>
      </c>
      <c r="F38" s="19">
        <v>37</v>
      </c>
      <c r="G38" s="19">
        <v>5</v>
      </c>
      <c r="H38" s="19">
        <v>9</v>
      </c>
      <c r="I38" s="19">
        <f>C38+E38+G38</f>
        <v>715</v>
      </c>
      <c r="J38" s="19">
        <f>D38+F38+H38</f>
        <v>627</v>
      </c>
      <c r="K38" s="42">
        <f t="shared" si="3"/>
        <v>0.14035087719298245</v>
      </c>
    </row>
    <row r="39" spans="2:11" ht="13.5" thickBot="1">
      <c r="B39" s="12" t="s">
        <v>10</v>
      </c>
      <c r="C39" s="12"/>
      <c r="D39" s="12"/>
      <c r="E39" s="12"/>
      <c r="F39" s="12"/>
      <c r="G39" s="12"/>
      <c r="H39" s="12"/>
      <c r="I39" s="12"/>
      <c r="J39" s="12"/>
      <c r="K39" s="12"/>
    </row>
    <row r="40" spans="2:11" ht="13.5" thickBot="1">
      <c r="B40" s="13" t="s">
        <v>11</v>
      </c>
      <c r="C40" s="13"/>
      <c r="D40" s="13"/>
      <c r="E40" s="13"/>
      <c r="F40" s="13"/>
      <c r="G40" s="13"/>
      <c r="H40" s="13"/>
      <c r="I40" s="13"/>
      <c r="J40" s="13"/>
      <c r="K40" s="13"/>
    </row>
    <row r="41" spans="2:11" ht="13.5" thickBot="1">
      <c r="B41" s="12" t="s">
        <v>12</v>
      </c>
      <c r="C41" s="12"/>
      <c r="D41" s="12"/>
      <c r="E41" s="12"/>
      <c r="F41" s="12"/>
      <c r="G41" s="12"/>
      <c r="H41" s="12"/>
      <c r="I41" s="12"/>
      <c r="J41" s="12"/>
      <c r="K41" s="12"/>
    </row>
    <row r="42" spans="2:11" ht="13.5" thickBot="1">
      <c r="B42" s="13" t="s">
        <v>13</v>
      </c>
      <c r="C42" s="13"/>
      <c r="D42" s="13"/>
      <c r="E42" s="13"/>
      <c r="F42" s="13"/>
      <c r="G42" s="13"/>
      <c r="H42" s="13"/>
      <c r="I42" s="13"/>
      <c r="J42" s="13"/>
      <c r="K42" s="13"/>
    </row>
    <row r="43" spans="2:11" ht="13.5" thickBot="1">
      <c r="B43" s="12" t="s">
        <v>14</v>
      </c>
      <c r="C43" s="12"/>
      <c r="D43" s="12"/>
      <c r="E43" s="12"/>
      <c r="F43" s="12"/>
      <c r="G43" s="12"/>
      <c r="H43" s="12"/>
      <c r="I43" s="12"/>
      <c r="J43" s="12"/>
      <c r="K43" s="12"/>
    </row>
    <row r="44" spans="2:11" ht="13.5" thickBot="1">
      <c r="B44" s="1"/>
      <c r="C44" s="1"/>
      <c r="D44" s="1"/>
      <c r="E44" s="1"/>
      <c r="F44" s="1"/>
      <c r="G44" s="1"/>
      <c r="H44" s="1"/>
      <c r="I44" s="40"/>
      <c r="J44" s="40"/>
      <c r="K44" s="41"/>
    </row>
    <row r="45" spans="2:11" ht="13.5" thickBot="1">
      <c r="B45" s="18"/>
      <c r="C45" s="20"/>
      <c r="D45" s="20"/>
      <c r="E45" s="20"/>
      <c r="F45" s="20"/>
      <c r="G45" s="20"/>
      <c r="H45" s="20"/>
      <c r="I45" s="20"/>
      <c r="J45" s="20"/>
      <c r="K45" s="41"/>
    </row>
  </sheetData>
  <mergeCells count="6">
    <mergeCell ref="B1:T1"/>
    <mergeCell ref="I7:K7"/>
    <mergeCell ref="I29:K29"/>
    <mergeCell ref="E29:F29"/>
    <mergeCell ref="C7:D7"/>
    <mergeCell ref="E7:F7"/>
  </mergeCells>
  <printOptions/>
  <pageMargins left="0.75" right="0.75" top="1" bottom="1" header="0" footer="0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JRTUTOR</dc:creator>
  <cp:keywords/>
  <dc:description/>
  <cp:lastModifiedBy>N222662</cp:lastModifiedBy>
  <cp:lastPrinted>2004-08-02T07:01:24Z</cp:lastPrinted>
  <dcterms:created xsi:type="dcterms:W3CDTF">2003-02-06T10:44:27Z</dcterms:created>
  <dcterms:modified xsi:type="dcterms:W3CDTF">2004-08-05T12:36:25Z</dcterms:modified>
  <cp:category/>
  <cp:version/>
  <cp:contentType/>
  <cp:contentStatus/>
</cp:coreProperties>
</file>