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árboles dañados" sheetId="2" r:id="rId2"/>
    <sheet name="defoliación en Navarra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<sst xmlns="http://schemas.openxmlformats.org/spreadsheetml/2006/main" count="15" uniqueCount="13">
  <si>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Navarra</t>
  </si>
  <si>
    <t>España</t>
  </si>
  <si>
    <t>UE-15</t>
  </si>
  <si>
    <t>Fuente: Departamento de Desarrollo Rural, Medio Ambiente y Administración Local</t>
  </si>
  <si>
    <t>Porcentaje de árboles dañados</t>
  </si>
  <si>
    <t>Evolución de la defoliación en Navarra (% medio anual)</t>
  </si>
  <si>
    <t>ligera</t>
  </si>
  <si>
    <t>moderada</t>
  </si>
  <si>
    <t>Plan: 2011-2016</t>
  </si>
  <si>
    <t>Árboles dañados</t>
  </si>
  <si>
    <t>Defoliación en Navarra</t>
  </si>
  <si>
    <t>Operación: 2200340 Seguimiento de daños en los montes</t>
  </si>
  <si>
    <t>Programa: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</si>
</sst>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15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0" fontId="2" fillId="2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Porcentaje de árboles dañados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'árboles dañados'!$B$9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dañados'!$C$8:$V$8</c:f>
              <c:numCache/>
            </c:numRef>
          </c:cat>
          <c:val>
            <c:numRef>
              <c:f>'árboles dañados'!$C$9:$V$9</c:f>
              <c:numCache/>
            </c:numRef>
          </c:val>
          <c:smooth val="0"/>
        </c:ser>
        <c:ser>
          <c:idx val="1"/>
          <c:order val="1"/>
          <c:tx>
            <c:strRef>
              <c:f>'árboles dañados'!$B$10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dañados'!$C$8:$V$8</c:f>
              <c:numCache/>
            </c:numRef>
          </c:cat>
          <c:val>
            <c:numRef>
              <c:f>'árboles dañados'!$C$10:$V$10</c:f>
              <c:numCache/>
            </c:numRef>
          </c:val>
          <c:smooth val="0"/>
        </c:ser>
        <c:ser>
          <c:idx val="2"/>
          <c:order val="2"/>
          <c:tx>
            <c:strRef>
              <c:f>'árboles dañados'!$B$11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dañados'!$C$8:$V$8</c:f>
              <c:numCache/>
            </c:numRef>
          </c:cat>
          <c:val>
            <c:numRef>
              <c:f>'árboles dañados'!$C$11:$V$11</c:f>
              <c:numCache/>
            </c:numRef>
          </c:val>
          <c:smooth val="0"/>
        </c:ser>
        <c:axId val="39777482"/>
        <c:axId val="22453019"/>
      </c:line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7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Defoliación en Navarra (% 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'defoliación en Navarra'!$W$10</c:f>
              <c:strCache>
                <c:ptCount val="1"/>
                <c:pt idx="0">
                  <c:v>ligera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'defoliación en Navarra'!$C$8:$V$8</c:f>
              <c:numCache/>
            </c:numRef>
          </c:cat>
          <c:val>
            <c:numRef>
              <c:f>'defoliación en Navarra'!$C$10:$V$10</c:f>
              <c:numCache/>
            </c:numRef>
          </c:val>
        </c:ser>
        <c:ser>
          <c:idx val="1"/>
          <c:order val="1"/>
          <c:tx>
            <c:strRef>
              <c:f>'defoliación en Navarra'!$W$11</c:f>
              <c:strCache>
                <c:ptCount val="1"/>
                <c:pt idx="0">
                  <c:v>moderada</c:v>
                </c:pt>
              </c:strCache>
            </c:strRef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'defoliación en Navarra'!$C$8:$V$8</c:f>
              <c:numCache/>
            </c:numRef>
          </c:cat>
          <c:val>
            <c:numRef>
              <c:f>'defoliación en Navarra'!$C$11:$V$11</c:f>
              <c:numCache/>
            </c:numRef>
          </c:val>
        </c:ser>
        <c:overlap val="100"/>
        <c:axId val="750580"/>
        <c:axId val="6755221"/>
      </c:bar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6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14</xdr:row>
      <xdr:rowOff>38100</xdr:rowOff>
    </xdr:from>
    <xdr:to>
      <xdr:col>14</xdr:col>
      <xdr:colOff>361950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590675" y="2486025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9</xdr:col>
      <xdr:colOff>266700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14</xdr:row>
      <xdr:rowOff>66675</xdr:rowOff>
    </xdr:from>
    <xdr:to>
      <xdr:col>15</xdr:col>
      <xdr:colOff>352425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695450" y="2514600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10</xdr:col>
      <xdr:colOff>38100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5"/>
  <sheetViews>
    <sheetView tabSelected="1" workbookViewId="0" topLeftCell="A1">
      <selection activeCell="D43" sqref="D43"/>
    </sheetView>
  </sheetViews>
  <sheetFormatPr defaultColWidth="11.421875" defaultRowHeight="12.75"/>
  <cols>
    <col min="1" max="16384" width="11.421875" style="10" customWidth="1"/>
  </cols>
  <sheetData>
    <row r="8" ht="12.75">
      <c r="B8" s="10" t="s">
        <v>11</v>
      </c>
    </row>
    <row r="9" ht="12.75">
      <c r="B9" s="10" t="s">
        <v>8</v>
      </c>
    </row>
    <row r="10" ht="12.75">
      <c r="B10" s="10" t="s">
        <v>12</v>
      </c>
    </row>
    <row r="13" ht="12.75">
      <c r="B13" s="11" t="s">
        <v>9</v>
      </c>
    </row>
    <row r="15" ht="12.75">
      <c r="B15" s="11" t="s">
        <v>10</v>
      </c>
    </row>
  </sheetData>
  <hyperlinks>
    <hyperlink ref="B13" location="'árboles dañados'!A1" display="Árboles dañados"/>
    <hyperlink ref="B15" location="'defoliación en Navarra'!A1" display="Defoliación en Navarra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V12"/>
  <sheetViews>
    <sheetView workbookViewId="0" topLeftCell="A1">
      <selection activeCell="S34" sqref="S34"/>
    </sheetView>
  </sheetViews>
  <sheetFormatPr defaultColWidth="11.421875" defaultRowHeight="12.75"/>
  <cols>
    <col min="2" max="2" width="8.00390625" style="0" customWidth="1"/>
    <col min="3" max="6" width="6.7109375" style="0" bestFit="1" customWidth="1"/>
    <col min="7" max="7" width="5.57421875" style="0" bestFit="1" customWidth="1"/>
    <col min="8" max="12" width="6.7109375" style="0" bestFit="1" customWidth="1"/>
    <col min="13" max="13" width="5.57421875" style="0" bestFit="1" customWidth="1"/>
    <col min="14" max="16" width="6.7109375" style="0" bestFit="1" customWidth="1"/>
    <col min="17" max="22" width="6.7109375" style="0" customWidth="1"/>
  </cols>
  <sheetData>
    <row r="6" spans="2:22" ht="12.75">
      <c r="B6" s="26" t="s">
        <v>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2:19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22" ht="19.5" customHeight="1">
      <c r="B8" s="12"/>
      <c r="C8" s="13">
        <v>1995</v>
      </c>
      <c r="D8" s="13">
        <v>1996</v>
      </c>
      <c r="E8" s="13">
        <v>1997</v>
      </c>
      <c r="F8" s="13">
        <v>1998</v>
      </c>
      <c r="G8" s="13">
        <v>1999</v>
      </c>
      <c r="H8" s="13">
        <v>2000</v>
      </c>
      <c r="I8" s="13">
        <v>2001</v>
      </c>
      <c r="J8" s="13">
        <v>2002</v>
      </c>
      <c r="K8" s="13">
        <v>2003</v>
      </c>
      <c r="L8" s="13">
        <v>2004</v>
      </c>
      <c r="M8" s="13">
        <v>2005</v>
      </c>
      <c r="N8" s="13">
        <v>2006</v>
      </c>
      <c r="O8" s="13">
        <v>2007</v>
      </c>
      <c r="P8" s="13">
        <v>2008</v>
      </c>
      <c r="Q8" s="13">
        <v>2009</v>
      </c>
      <c r="R8" s="13">
        <v>2010</v>
      </c>
      <c r="S8" s="13">
        <v>2011</v>
      </c>
      <c r="T8" s="13">
        <v>2012</v>
      </c>
      <c r="U8" s="13">
        <v>2013</v>
      </c>
      <c r="V8" s="14">
        <v>2014</v>
      </c>
    </row>
    <row r="9" spans="2:22" ht="15" customHeight="1">
      <c r="B9" s="2" t="s">
        <v>0</v>
      </c>
      <c r="C9" s="3">
        <v>24.48</v>
      </c>
      <c r="D9" s="3">
        <v>19.61</v>
      </c>
      <c r="E9" s="3">
        <v>19.79</v>
      </c>
      <c r="F9" s="3">
        <v>26.82</v>
      </c>
      <c r="G9" s="3">
        <v>12.5</v>
      </c>
      <c r="H9" s="3">
        <v>27.08</v>
      </c>
      <c r="I9" s="3">
        <v>35.42</v>
      </c>
      <c r="J9" s="3">
        <v>44.91</v>
      </c>
      <c r="K9" s="3">
        <v>44.9</v>
      </c>
      <c r="L9" s="3">
        <v>28.01</v>
      </c>
      <c r="M9" s="3">
        <v>37.5</v>
      </c>
      <c r="N9" s="3">
        <v>59.3</v>
      </c>
      <c r="O9" s="4">
        <v>25.93</v>
      </c>
      <c r="P9" s="4">
        <v>11.34</v>
      </c>
      <c r="Q9" s="3">
        <v>5.79</v>
      </c>
      <c r="R9" s="3">
        <v>7.4</v>
      </c>
      <c r="S9" s="4">
        <v>6.71</v>
      </c>
      <c r="T9" s="19">
        <v>14.35</v>
      </c>
      <c r="U9" s="19">
        <v>12.73</v>
      </c>
      <c r="V9" s="20">
        <v>11.81</v>
      </c>
    </row>
    <row r="10" spans="2:22" ht="15" customHeight="1">
      <c r="B10" s="2" t="s">
        <v>1</v>
      </c>
      <c r="C10" s="3">
        <v>23.82</v>
      </c>
      <c r="D10" s="3">
        <v>19.43</v>
      </c>
      <c r="E10" s="3">
        <v>13.67</v>
      </c>
      <c r="F10" s="3">
        <v>13.66</v>
      </c>
      <c r="G10" s="3">
        <v>12.9</v>
      </c>
      <c r="H10" s="3">
        <v>13.88</v>
      </c>
      <c r="I10" s="3">
        <v>13.02</v>
      </c>
      <c r="J10" s="3">
        <v>16.4</v>
      </c>
      <c r="K10" s="3">
        <v>16.59</v>
      </c>
      <c r="L10" s="3">
        <v>15.03</v>
      </c>
      <c r="M10" s="3">
        <v>21.3</v>
      </c>
      <c r="N10" s="3">
        <v>21.53</v>
      </c>
      <c r="O10" s="4">
        <v>17.6</v>
      </c>
      <c r="P10" s="4">
        <v>15.6</v>
      </c>
      <c r="Q10" s="4">
        <v>17.7</v>
      </c>
      <c r="R10" s="4">
        <v>14.6</v>
      </c>
      <c r="S10" s="3">
        <v>11.8</v>
      </c>
      <c r="T10" s="21">
        <v>17.64</v>
      </c>
      <c r="U10" s="21">
        <v>16.64</v>
      </c>
      <c r="V10" s="22">
        <v>14.88</v>
      </c>
    </row>
    <row r="11" spans="2:22" ht="15" customHeight="1" thickBot="1">
      <c r="B11" s="5" t="s">
        <v>2</v>
      </c>
      <c r="C11" s="6">
        <v>17.3</v>
      </c>
      <c r="D11" s="6">
        <v>18.1</v>
      </c>
      <c r="E11" s="6">
        <v>18.2</v>
      </c>
      <c r="F11" s="6">
        <v>17.7</v>
      </c>
      <c r="G11" s="6">
        <v>17.6</v>
      </c>
      <c r="H11" s="6">
        <v>17.6</v>
      </c>
      <c r="I11" s="6">
        <v>18.9</v>
      </c>
      <c r="J11" s="6">
        <v>19.5</v>
      </c>
      <c r="K11" s="6">
        <v>20.8</v>
      </c>
      <c r="L11" s="6">
        <v>24.2</v>
      </c>
      <c r="M11" s="6">
        <v>24.1</v>
      </c>
      <c r="N11" s="6">
        <v>19.82</v>
      </c>
      <c r="O11" s="7">
        <v>19.6</v>
      </c>
      <c r="P11" s="7">
        <v>20.2</v>
      </c>
      <c r="Q11" s="7">
        <v>19.3</v>
      </c>
      <c r="R11" s="7">
        <v>19.5</v>
      </c>
      <c r="S11" s="6">
        <v>19.5</v>
      </c>
      <c r="T11" s="23">
        <v>19.7</v>
      </c>
      <c r="U11" s="23">
        <v>20.3</v>
      </c>
      <c r="V11" s="24"/>
    </row>
    <row r="12" spans="2:19" ht="12.75"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</sheetData>
  <mergeCells count="1">
    <mergeCell ref="B6:V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W12"/>
  <sheetViews>
    <sheetView workbookViewId="0" topLeftCell="A1">
      <selection activeCell="R39" sqref="R39"/>
    </sheetView>
  </sheetViews>
  <sheetFormatPr defaultColWidth="11.421875" defaultRowHeight="12.75"/>
  <cols>
    <col min="2" max="2" width="8.140625" style="0" bestFit="1" customWidth="1"/>
    <col min="3" max="19" width="6.140625" style="0" bestFit="1" customWidth="1"/>
    <col min="20" max="22" width="6.140625" style="0" customWidth="1"/>
  </cols>
  <sheetData>
    <row r="6" spans="2:23" ht="12.75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"/>
    </row>
    <row r="7" spans="2:23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9.5" customHeight="1">
      <c r="B8" s="12"/>
      <c r="C8" s="13">
        <v>1995</v>
      </c>
      <c r="D8" s="13">
        <v>1996</v>
      </c>
      <c r="E8" s="13">
        <v>1997</v>
      </c>
      <c r="F8" s="13">
        <v>1998</v>
      </c>
      <c r="G8" s="13">
        <v>1999</v>
      </c>
      <c r="H8" s="13">
        <v>2000</v>
      </c>
      <c r="I8" s="13">
        <v>2001</v>
      </c>
      <c r="J8" s="13">
        <v>2002</v>
      </c>
      <c r="K8" s="13">
        <v>2003</v>
      </c>
      <c r="L8" s="13">
        <v>2004</v>
      </c>
      <c r="M8" s="13">
        <v>2005</v>
      </c>
      <c r="N8" s="13">
        <v>2006</v>
      </c>
      <c r="O8" s="13">
        <v>2007</v>
      </c>
      <c r="P8" s="13">
        <v>2008</v>
      </c>
      <c r="Q8" s="13">
        <v>2009</v>
      </c>
      <c r="R8" s="13">
        <v>2010</v>
      </c>
      <c r="S8" s="13">
        <v>2011</v>
      </c>
      <c r="T8" s="13">
        <v>2012</v>
      </c>
      <c r="U8" s="27">
        <v>2013</v>
      </c>
      <c r="V8" s="25">
        <v>2014</v>
      </c>
      <c r="W8" s="1"/>
    </row>
    <row r="9" spans="2:23" ht="15" customHeight="1">
      <c r="B9" s="2" t="s">
        <v>0</v>
      </c>
      <c r="C9" s="8">
        <v>21.02</v>
      </c>
      <c r="D9" s="8">
        <v>22.27</v>
      </c>
      <c r="E9" s="8">
        <v>22.37</v>
      </c>
      <c r="F9" s="8">
        <v>22.85</v>
      </c>
      <c r="G9" s="8">
        <v>19.98</v>
      </c>
      <c r="H9" s="8">
        <v>23.41</v>
      </c>
      <c r="I9" s="8">
        <v>29.12</v>
      </c>
      <c r="J9" s="8">
        <v>30</v>
      </c>
      <c r="K9" s="8">
        <v>28.14</v>
      </c>
      <c r="L9" s="8">
        <v>23.85</v>
      </c>
      <c r="M9" s="8">
        <v>24.73</v>
      </c>
      <c r="N9" s="8">
        <v>31.41</v>
      </c>
      <c r="O9" s="8">
        <v>22.85</v>
      </c>
      <c r="P9" s="8">
        <v>17.82</v>
      </c>
      <c r="Q9" s="9">
        <v>16.2</v>
      </c>
      <c r="R9" s="9">
        <v>16.81</v>
      </c>
      <c r="S9" s="9">
        <v>15.65</v>
      </c>
      <c r="T9" s="9">
        <v>17.39</v>
      </c>
      <c r="U9" s="9">
        <v>18.18</v>
      </c>
      <c r="V9" s="16">
        <v>18.25</v>
      </c>
      <c r="W9" s="1"/>
    </row>
    <row r="10" spans="2:23" ht="15" customHeight="1">
      <c r="B10" s="2">
        <v>-25</v>
      </c>
      <c r="C10" s="8">
        <f aca="true" t="shared" si="0" ref="C10:M10">IF(C9&lt;25,C9,25)</f>
        <v>21.02</v>
      </c>
      <c r="D10" s="8">
        <f t="shared" si="0"/>
        <v>22.27</v>
      </c>
      <c r="E10" s="8">
        <f t="shared" si="0"/>
        <v>22.37</v>
      </c>
      <c r="F10" s="8">
        <f t="shared" si="0"/>
        <v>22.85</v>
      </c>
      <c r="G10" s="8">
        <f t="shared" si="0"/>
        <v>19.98</v>
      </c>
      <c r="H10" s="8">
        <f t="shared" si="0"/>
        <v>23.41</v>
      </c>
      <c r="I10" s="8">
        <f t="shared" si="0"/>
        <v>25</v>
      </c>
      <c r="J10" s="8">
        <f t="shared" si="0"/>
        <v>25</v>
      </c>
      <c r="K10" s="8">
        <f t="shared" si="0"/>
        <v>25</v>
      </c>
      <c r="L10" s="8">
        <f t="shared" si="0"/>
        <v>23.85</v>
      </c>
      <c r="M10" s="8">
        <f t="shared" si="0"/>
        <v>24.73</v>
      </c>
      <c r="N10" s="8">
        <v>25</v>
      </c>
      <c r="O10" s="8">
        <v>22.85</v>
      </c>
      <c r="P10" s="8">
        <v>17.82</v>
      </c>
      <c r="Q10" s="9">
        <v>16.2</v>
      </c>
      <c r="R10" s="9">
        <v>16.81</v>
      </c>
      <c r="S10" s="9">
        <v>15.65</v>
      </c>
      <c r="T10" s="9">
        <v>17.39</v>
      </c>
      <c r="U10" s="9">
        <v>18.18</v>
      </c>
      <c r="V10" s="16">
        <v>18.25</v>
      </c>
      <c r="W10" s="15" t="s">
        <v>6</v>
      </c>
    </row>
    <row r="11" spans="2:23" ht="15" customHeight="1" thickBot="1">
      <c r="B11" s="5">
        <v>25</v>
      </c>
      <c r="C11" s="17">
        <f aca="true" t="shared" si="1" ref="C11:Q11">IF(C9&lt;25,0,C9-25)</f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4.120000000000001</v>
      </c>
      <c r="J11" s="17">
        <f t="shared" si="1"/>
        <v>5</v>
      </c>
      <c r="K11" s="17">
        <f t="shared" si="1"/>
        <v>3.1400000000000006</v>
      </c>
      <c r="L11" s="17">
        <f t="shared" si="1"/>
        <v>0</v>
      </c>
      <c r="M11" s="17">
        <f t="shared" si="1"/>
        <v>0</v>
      </c>
      <c r="N11" s="17">
        <f t="shared" si="1"/>
        <v>6.41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>
        <v>0</v>
      </c>
      <c r="S11" s="17">
        <v>0</v>
      </c>
      <c r="T11" s="17">
        <v>0</v>
      </c>
      <c r="U11" s="17">
        <v>0</v>
      </c>
      <c r="V11" s="18">
        <v>0</v>
      </c>
      <c r="W11" s="15" t="s">
        <v>7</v>
      </c>
    </row>
    <row r="12" ht="12.75">
      <c r="B12" t="s">
        <v>3</v>
      </c>
    </row>
  </sheetData>
  <mergeCells count="1">
    <mergeCell ref="B6:V6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2012-07-13T11:37:54Z</dcterms:created>
  <dcterms:modified xsi:type="dcterms:W3CDTF">2015-12-14T08:59:33Z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