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4700" windowHeight="69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<sst xmlns="http://schemas.openxmlformats.org/spreadsheetml/2006/main" count="65" uniqueCount="49">
  <si>
    <t>RED CARRET GN</t>
  </si>
  <si>
    <t>URBANOS Y OTROS</t>
  </si>
  <si>
    <t xml:space="preserve">TOTAL </t>
  </si>
  <si>
    <t>Nº ACC</t>
  </si>
  <si>
    <t>Nº MRT</t>
  </si>
  <si>
    <t>ACUML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</si>
  <si>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</si>
  <si>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</si>
  <si>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</si>
  <si>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</si>
  <si>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</si>
  <si>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</si>
  <si>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</si>
  <si>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</si>
  <si>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</si>
  <si>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</si>
  <si>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</si>
  <si>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TOTALES</t>
  </si>
  <si>
    <t>AGOSTO(*)</t>
  </si>
  <si>
    <t>DIFRENCIA 2011 CON EL 2010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</si>
  <si>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</si>
  <si>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</si>
  <si>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</si>
  <si>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</si>
  <si>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</si>
  <si>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</si>
  <si>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</si>
  <si>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</si>
  <si>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</si>
  <si>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</si>
  <si>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</si>
  <si>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</si>
  <si>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Varones </t>
  </si>
  <si>
    <t xml:space="preserve">Mujeres </t>
  </si>
  <si>
    <t xml:space="preserve">0-13 años </t>
  </si>
  <si>
    <t>14-24 años</t>
  </si>
  <si>
    <t xml:space="preserve">25-44 años </t>
  </si>
  <si>
    <t xml:space="preserve">45-64 años </t>
  </si>
  <si>
    <t xml:space="preserve">Más de 64 </t>
  </si>
  <si>
    <t xml:space="preserve">Conductores </t>
  </si>
  <si>
    <t>Ocupantes</t>
  </si>
  <si>
    <t xml:space="preserve">Peatones </t>
  </si>
  <si>
    <t xml:space="preserve"> </t>
  </si>
  <si>
    <t>Total Fallec</t>
  </si>
  <si>
    <t>AGOSTO(*) 2010 Incluida Mª Angeles Germán (28/01/2011)</t>
  </si>
  <si>
    <t>Total</t>
  </si>
  <si>
    <t>Caída de ciclista en carril bici (fallece el 3 Marzo). La DGT data la fecha del día accidente por ello se ha incluido la muerte del ciclista en el mes de febrero</t>
  </si>
  <si>
    <t>Servicio de Desarrollo de las Políticas de Seguridad</t>
  </si>
  <si>
    <t>DEPARTAMENTO DE PRESIDENCIA, JUSTICIA E INTERIOR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</si>
</sst>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0"/>
    </font>
    <font>
      <sz val="9"/>
      <color indexed="10"/>
      <name val="Arial"/>
      <family val="0"/>
    </font>
    <font>
      <b/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1" fillId="0" borderId="0" xfId="0" applyFont="1" applyAlignment="1">
      <alignment/>
    </xf>
    <xf numFmtId="16" fontId="1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12" fillId="0" borderId="0" xfId="0" applyFont="1" applyAlignment="1">
      <alignment/>
    </xf>
    <xf numFmtId="15" fontId="3" fillId="0" borderId="0" xfId="0" applyNumberFormat="1" applyFont="1" applyAlignment="1">
      <alignment/>
    </xf>
    <xf numFmtId="0" fontId="7" fillId="0" borderId="5" xfId="0" applyFont="1" applyBorder="1" applyAlignment="1">
      <alignment horizontal="center" textRotation="90" wrapText="1"/>
    </xf>
    <xf numFmtId="0" fontId="7" fillId="0" borderId="1" xfId="0" applyFont="1" applyBorder="1" applyAlignment="1">
      <alignment horizontal="center" textRotation="90" wrapText="1"/>
    </xf>
    <xf numFmtId="0" fontId="7" fillId="0" borderId="6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0</xdr:row>
      <xdr:rowOff>57150</xdr:rowOff>
    </xdr:from>
    <xdr:to>
      <xdr:col>16</xdr:col>
      <xdr:colOff>0</xdr:colOff>
      <xdr:row>0</xdr:row>
      <xdr:rowOff>514350</xdr:rowOff>
    </xdr:to>
    <xdr:sp>
      <xdr:nvSpPr>
        <xdr:cNvPr id="1" name="AutoShape 1"/>
        <xdr:cNvSpPr>
          <a:spLocks/>
        </xdr:cNvSpPr>
      </xdr:nvSpPr>
      <xdr:spPr>
        <a:xfrm>
          <a:off x="2038350" y="57150"/>
          <a:ext cx="6334125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i="1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"/>
              <a:cs typeface="Arial"/>
            </a:rPr>
            <a:t>Victimas mortales en accidentes de tráfico</a:t>
          </a:r>
        </a:p>
      </xdr:txBody>
    </xdr:sp>
    <xdr:clientData/>
  </xdr:twoCellAnchor>
  <xdr:twoCellAnchor editAs="oneCell">
    <xdr:from>
      <xdr:col>1</xdr:col>
      <xdr:colOff>66675</xdr:colOff>
      <xdr:row>0</xdr:row>
      <xdr:rowOff>57150</xdr:rowOff>
    </xdr:from>
    <xdr:to>
      <xdr:col>3</xdr:col>
      <xdr:colOff>104775</xdr:colOff>
      <xdr:row>0</xdr:row>
      <xdr:rowOff>485775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57150"/>
          <a:ext cx="1066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workbookViewId="0" topLeftCell="A1">
      <selection activeCell="O40" sqref="O40"/>
    </sheetView>
  </sheetViews>
  <sheetFormatPr defaultColWidth="11.421875" defaultRowHeight="12.75"/>
  <cols>
    <col min="1" max="1" width="10.00390625" style="0" customWidth="1"/>
    <col min="2" max="2" width="9.00390625" style="0" customWidth="1"/>
    <col min="3" max="3" width="6.421875" style="0" customWidth="1"/>
    <col min="4" max="4" width="6.421875" style="0" bestFit="1" customWidth="1"/>
    <col min="5" max="5" width="8.7109375" style="0" customWidth="1"/>
    <col min="6" max="6" width="6.421875" style="0" bestFit="1" customWidth="1"/>
    <col min="7" max="7" width="8.28125" style="0" customWidth="1"/>
    <col min="8" max="8" width="8.140625" style="0" customWidth="1"/>
    <col min="9" max="9" width="8.57421875" style="0" customWidth="1"/>
    <col min="10" max="10" width="8.421875" style="0" customWidth="1"/>
    <col min="11" max="11" width="8.8515625" style="0" customWidth="1"/>
    <col min="12" max="12" width="8.28125" style="0" customWidth="1"/>
    <col min="13" max="14" width="6.421875" style="0" bestFit="1" customWidth="1"/>
    <col min="15" max="15" width="7.8515625" style="0" customWidth="1"/>
    <col min="16" max="16" width="7.28125" style="0" customWidth="1"/>
  </cols>
  <sheetData>
    <row r="1" spans="1:14" ht="46.5" customHeight="1">
      <c r="A1" s="1"/>
      <c r="B1" s="2"/>
      <c r="C1" s="2"/>
      <c r="D1" s="2"/>
      <c r="E1" s="2"/>
      <c r="F1" s="2"/>
      <c r="G1" s="2"/>
      <c r="H1" s="2"/>
      <c r="I1" s="1"/>
      <c r="J1" s="1"/>
      <c r="K1" s="1"/>
      <c r="L1" s="1"/>
      <c r="M1" s="1"/>
      <c r="N1" s="1"/>
    </row>
    <row r="2" spans="1:14" ht="15.75" customHeight="1" thickBot="1">
      <c r="A2" s="1"/>
      <c r="B2" t="s">
        <v>48</v>
      </c>
      <c r="C2" s="2"/>
      <c r="D2" s="2"/>
      <c r="E2" s="2"/>
      <c r="F2" s="2"/>
      <c r="G2" s="2"/>
      <c r="H2" s="2"/>
      <c r="I2" s="1"/>
      <c r="J2" s="1"/>
      <c r="K2" s="1"/>
      <c r="L2" s="1"/>
      <c r="M2" s="1"/>
      <c r="N2" s="1"/>
    </row>
    <row r="3" spans="1:16" ht="12.75" customHeight="1">
      <c r="A3" s="3"/>
      <c r="B3" s="42">
        <v>2010</v>
      </c>
      <c r="C3" s="43"/>
      <c r="D3" s="43"/>
      <c r="E3" s="43"/>
      <c r="F3" s="43"/>
      <c r="G3" s="43"/>
      <c r="H3" s="43"/>
      <c r="I3" s="43">
        <v>2011</v>
      </c>
      <c r="J3" s="43"/>
      <c r="K3" s="43"/>
      <c r="L3" s="43"/>
      <c r="M3" s="43"/>
      <c r="N3" s="43"/>
      <c r="O3" s="43"/>
      <c r="P3" s="37" t="s">
        <v>19</v>
      </c>
    </row>
    <row r="4" spans="1:16" ht="14.25" customHeight="1" thickBot="1">
      <c r="A4" s="3"/>
      <c r="B4" s="41" t="s">
        <v>0</v>
      </c>
      <c r="C4" s="40"/>
      <c r="D4" s="40" t="s">
        <v>1</v>
      </c>
      <c r="E4" s="40"/>
      <c r="F4" s="44" t="s">
        <v>2</v>
      </c>
      <c r="G4" s="45"/>
      <c r="H4" s="46"/>
      <c r="I4" s="40" t="s">
        <v>0</v>
      </c>
      <c r="J4" s="40"/>
      <c r="K4" s="40" t="s">
        <v>1</v>
      </c>
      <c r="L4" s="40"/>
      <c r="M4" s="40" t="s">
        <v>2</v>
      </c>
      <c r="N4" s="40"/>
      <c r="O4" s="40"/>
      <c r="P4" s="38"/>
    </row>
    <row r="5" spans="1:16" ht="16.5" customHeight="1" thickBot="1">
      <c r="A5" s="5"/>
      <c r="B5" s="6" t="s">
        <v>3</v>
      </c>
      <c r="C5" s="7" t="s">
        <v>4</v>
      </c>
      <c r="D5" s="6" t="s">
        <v>3</v>
      </c>
      <c r="E5" s="7" t="s">
        <v>4</v>
      </c>
      <c r="F5" s="6" t="s">
        <v>3</v>
      </c>
      <c r="G5" s="7" t="s">
        <v>4</v>
      </c>
      <c r="H5" s="7" t="s">
        <v>5</v>
      </c>
      <c r="I5" s="6" t="s">
        <v>3</v>
      </c>
      <c r="J5" s="7" t="s">
        <v>4</v>
      </c>
      <c r="K5" s="6" t="s">
        <v>3</v>
      </c>
      <c r="L5" s="7" t="s">
        <v>4</v>
      </c>
      <c r="M5" s="6" t="s">
        <v>3</v>
      </c>
      <c r="N5" s="7" t="s">
        <v>4</v>
      </c>
      <c r="O5" s="7" t="s">
        <v>5</v>
      </c>
      <c r="P5" s="39"/>
    </row>
    <row r="6" spans="1:16" ht="12.75">
      <c r="A6" s="8" t="s">
        <v>6</v>
      </c>
      <c r="B6" s="10">
        <v>4</v>
      </c>
      <c r="C6" s="10">
        <v>4</v>
      </c>
      <c r="D6" s="10">
        <v>1</v>
      </c>
      <c r="E6" s="10">
        <v>1</v>
      </c>
      <c r="F6" s="10">
        <f aca="true" t="shared" si="0" ref="F6:F11">SUM(B6,D6)</f>
        <v>5</v>
      </c>
      <c r="G6" s="11">
        <f>SUM(C6+E6)</f>
        <v>5</v>
      </c>
      <c r="H6" s="19">
        <f>G6</f>
        <v>5</v>
      </c>
      <c r="I6" s="10">
        <v>0</v>
      </c>
      <c r="J6" s="10">
        <v>0</v>
      </c>
      <c r="K6" s="10">
        <v>1</v>
      </c>
      <c r="L6" s="10">
        <v>1</v>
      </c>
      <c r="M6" s="10">
        <v>1</v>
      </c>
      <c r="N6" s="11">
        <v>1</v>
      </c>
      <c r="O6" s="20">
        <v>1</v>
      </c>
      <c r="P6" s="9">
        <f aca="true" t="shared" si="1" ref="P6:P11">O6-H6</f>
        <v>-4</v>
      </c>
    </row>
    <row r="7" spans="1:16" ht="12.75">
      <c r="A7" s="8" t="s">
        <v>7</v>
      </c>
      <c r="B7" s="12">
        <v>1</v>
      </c>
      <c r="C7" s="12">
        <v>1</v>
      </c>
      <c r="D7" s="12">
        <v>0</v>
      </c>
      <c r="E7" s="12">
        <v>0</v>
      </c>
      <c r="F7" s="12">
        <f t="shared" si="0"/>
        <v>1</v>
      </c>
      <c r="G7" s="11">
        <f aca="true" t="shared" si="2" ref="G7:G17">SUM(C7+E7)</f>
        <v>1</v>
      </c>
      <c r="H7" s="20">
        <f aca="true" t="shared" si="3" ref="H7:H17">H6+G7</f>
        <v>6</v>
      </c>
      <c r="I7" s="8">
        <v>1</v>
      </c>
      <c r="J7" s="8">
        <v>1</v>
      </c>
      <c r="K7" s="15">
        <v>1</v>
      </c>
      <c r="L7" s="15">
        <v>1</v>
      </c>
      <c r="M7" s="15">
        <v>2</v>
      </c>
      <c r="N7" s="17">
        <v>2</v>
      </c>
      <c r="O7" s="20">
        <f>O6+N7</f>
        <v>3</v>
      </c>
      <c r="P7" s="9">
        <f t="shared" si="1"/>
        <v>-3</v>
      </c>
    </row>
    <row r="8" spans="1:16" ht="12.75">
      <c r="A8" s="8" t="s">
        <v>8</v>
      </c>
      <c r="B8" s="12">
        <v>2</v>
      </c>
      <c r="C8" s="12">
        <v>2</v>
      </c>
      <c r="D8" s="12">
        <v>1</v>
      </c>
      <c r="E8" s="12">
        <v>1</v>
      </c>
      <c r="F8" s="12">
        <f t="shared" si="0"/>
        <v>3</v>
      </c>
      <c r="G8" s="11">
        <f t="shared" si="2"/>
        <v>3</v>
      </c>
      <c r="H8" s="20">
        <f t="shared" si="3"/>
        <v>9</v>
      </c>
      <c r="I8" s="12">
        <v>2</v>
      </c>
      <c r="J8" s="12">
        <v>2</v>
      </c>
      <c r="K8" s="12">
        <v>0</v>
      </c>
      <c r="L8" s="12">
        <v>0</v>
      </c>
      <c r="M8" s="12">
        <v>0</v>
      </c>
      <c r="N8" s="18">
        <v>2</v>
      </c>
      <c r="O8" s="20">
        <f>O7+N8</f>
        <v>5</v>
      </c>
      <c r="P8" s="9">
        <f t="shared" si="1"/>
        <v>-4</v>
      </c>
    </row>
    <row r="9" spans="1:16" ht="12.75">
      <c r="A9" s="8" t="s">
        <v>9</v>
      </c>
      <c r="B9" s="12">
        <v>1</v>
      </c>
      <c r="C9" s="12">
        <v>1</v>
      </c>
      <c r="D9" s="12">
        <v>3</v>
      </c>
      <c r="E9" s="12">
        <v>3</v>
      </c>
      <c r="F9" s="12">
        <f t="shared" si="0"/>
        <v>4</v>
      </c>
      <c r="G9" s="11">
        <f t="shared" si="2"/>
        <v>4</v>
      </c>
      <c r="H9" s="20">
        <f t="shared" si="3"/>
        <v>13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8">
        <v>0</v>
      </c>
      <c r="O9" s="20">
        <f>O8+N9</f>
        <v>5</v>
      </c>
      <c r="P9" s="9">
        <f t="shared" si="1"/>
        <v>-8</v>
      </c>
    </row>
    <row r="10" spans="1:16" ht="12.75">
      <c r="A10" s="8" t="s">
        <v>10</v>
      </c>
      <c r="B10" s="12">
        <v>4</v>
      </c>
      <c r="C10" s="12">
        <v>4</v>
      </c>
      <c r="D10" s="12">
        <v>0</v>
      </c>
      <c r="E10" s="12">
        <v>0</v>
      </c>
      <c r="F10" s="12">
        <f t="shared" si="0"/>
        <v>4</v>
      </c>
      <c r="G10" s="11">
        <f t="shared" si="2"/>
        <v>4</v>
      </c>
      <c r="H10" s="20">
        <f t="shared" si="3"/>
        <v>17</v>
      </c>
      <c r="I10" s="12">
        <v>3</v>
      </c>
      <c r="J10" s="12">
        <v>3</v>
      </c>
      <c r="K10" s="12">
        <v>0</v>
      </c>
      <c r="L10" s="12">
        <v>0</v>
      </c>
      <c r="M10" s="12">
        <v>3</v>
      </c>
      <c r="N10" s="18">
        <v>3</v>
      </c>
      <c r="O10" s="20">
        <f>O9+N10</f>
        <v>8</v>
      </c>
      <c r="P10" s="9">
        <f t="shared" si="1"/>
        <v>-9</v>
      </c>
    </row>
    <row r="11" spans="1:16" ht="12.75">
      <c r="A11" s="8" t="s">
        <v>11</v>
      </c>
      <c r="B11" s="12">
        <v>1</v>
      </c>
      <c r="C11" s="12">
        <v>1</v>
      </c>
      <c r="D11" s="12">
        <v>0</v>
      </c>
      <c r="E11" s="12">
        <v>0</v>
      </c>
      <c r="F11" s="12">
        <f t="shared" si="0"/>
        <v>1</v>
      </c>
      <c r="G11" s="11">
        <f t="shared" si="2"/>
        <v>1</v>
      </c>
      <c r="H11" s="20">
        <f t="shared" si="3"/>
        <v>18</v>
      </c>
      <c r="I11" s="12">
        <v>1</v>
      </c>
      <c r="J11" s="12">
        <v>1</v>
      </c>
      <c r="K11" s="12">
        <v>0</v>
      </c>
      <c r="L11" s="12">
        <v>0</v>
      </c>
      <c r="M11" s="12">
        <v>1</v>
      </c>
      <c r="N11" s="18">
        <v>1</v>
      </c>
      <c r="O11" s="20">
        <f>O10+N11</f>
        <v>9</v>
      </c>
      <c r="P11" s="9">
        <f t="shared" si="1"/>
        <v>-9</v>
      </c>
    </row>
    <row r="12" spans="1:14" ht="12.75">
      <c r="A12" s="8" t="s">
        <v>12</v>
      </c>
      <c r="B12" s="8">
        <v>3</v>
      </c>
      <c r="C12" s="8">
        <v>3</v>
      </c>
      <c r="D12" s="12">
        <v>1</v>
      </c>
      <c r="E12" s="12">
        <v>1</v>
      </c>
      <c r="F12" s="8">
        <v>4</v>
      </c>
      <c r="G12" s="11">
        <f t="shared" si="2"/>
        <v>4</v>
      </c>
      <c r="H12" s="20">
        <f t="shared" si="3"/>
        <v>22</v>
      </c>
      <c r="L12" s="13"/>
      <c r="M12" s="13"/>
      <c r="N12" s="13"/>
    </row>
    <row r="13" spans="1:14" ht="12.75">
      <c r="A13" s="15" t="s">
        <v>18</v>
      </c>
      <c r="B13" s="16">
        <v>7</v>
      </c>
      <c r="C13" s="16">
        <v>7</v>
      </c>
      <c r="D13" s="16">
        <v>1</v>
      </c>
      <c r="E13" s="16">
        <v>1</v>
      </c>
      <c r="F13" s="16">
        <v>7</v>
      </c>
      <c r="G13" s="17">
        <f t="shared" si="2"/>
        <v>8</v>
      </c>
      <c r="H13" s="20">
        <f t="shared" si="3"/>
        <v>30</v>
      </c>
      <c r="L13" s="13"/>
      <c r="M13" s="13"/>
      <c r="N13" s="13"/>
    </row>
    <row r="14" spans="1:14" ht="12.75">
      <c r="A14" s="8" t="s">
        <v>13</v>
      </c>
      <c r="B14" s="8">
        <v>1</v>
      </c>
      <c r="C14" s="8">
        <v>1</v>
      </c>
      <c r="D14" s="8">
        <v>0</v>
      </c>
      <c r="E14" s="8">
        <v>0</v>
      </c>
      <c r="F14" s="8">
        <v>1</v>
      </c>
      <c r="G14" s="11">
        <f t="shared" si="2"/>
        <v>1</v>
      </c>
      <c r="H14" s="20">
        <f t="shared" si="3"/>
        <v>31</v>
      </c>
      <c r="L14" s="13"/>
      <c r="M14" s="13"/>
      <c r="N14" s="13"/>
    </row>
    <row r="15" spans="1:17" s="13" customFormat="1" ht="12.75">
      <c r="A15" s="12" t="s">
        <v>14</v>
      </c>
      <c r="B15" s="12">
        <v>1</v>
      </c>
      <c r="C15" s="12">
        <v>1</v>
      </c>
      <c r="D15" s="12">
        <v>0</v>
      </c>
      <c r="E15" s="12">
        <v>0</v>
      </c>
      <c r="F15" s="12">
        <v>1</v>
      </c>
      <c r="G15" s="11">
        <f t="shared" si="2"/>
        <v>1</v>
      </c>
      <c r="H15" s="20">
        <f t="shared" si="3"/>
        <v>32</v>
      </c>
      <c r="I15"/>
      <c r="J15"/>
      <c r="K15"/>
      <c r="O15"/>
      <c r="P15"/>
      <c r="Q15"/>
    </row>
    <row r="16" spans="1:17" s="13" customFormat="1" ht="12.75">
      <c r="A16" s="12" t="s">
        <v>15</v>
      </c>
      <c r="B16" s="12">
        <v>5</v>
      </c>
      <c r="C16" s="12">
        <v>5</v>
      </c>
      <c r="D16" s="12">
        <v>0</v>
      </c>
      <c r="E16" s="12">
        <v>0</v>
      </c>
      <c r="F16" s="12">
        <v>5</v>
      </c>
      <c r="G16" s="11">
        <f t="shared" si="2"/>
        <v>5</v>
      </c>
      <c r="H16" s="20">
        <f t="shared" si="3"/>
        <v>37</v>
      </c>
      <c r="I16"/>
      <c r="J16"/>
      <c r="K16"/>
      <c r="O16"/>
      <c r="P16"/>
      <c r="Q16"/>
    </row>
    <row r="17" spans="1:14" ht="12.75">
      <c r="A17" s="8" t="s">
        <v>16</v>
      </c>
      <c r="B17" s="8">
        <v>1</v>
      </c>
      <c r="C17" s="8">
        <v>1</v>
      </c>
      <c r="D17" s="8">
        <v>1</v>
      </c>
      <c r="E17" s="8">
        <v>1</v>
      </c>
      <c r="F17" s="8">
        <v>2</v>
      </c>
      <c r="G17" s="11">
        <f t="shared" si="2"/>
        <v>2</v>
      </c>
      <c r="H17" s="20">
        <f t="shared" si="3"/>
        <v>39</v>
      </c>
      <c r="L17" s="13"/>
      <c r="M17" s="13"/>
      <c r="N17" s="13"/>
    </row>
    <row r="18" spans="1:14" ht="12.75">
      <c r="A18" s="4" t="s">
        <v>17</v>
      </c>
      <c r="B18" s="4">
        <f aca="true" t="shared" si="4" ref="B18:G18">SUM(B6:B17)</f>
        <v>31</v>
      </c>
      <c r="C18" s="4">
        <f t="shared" si="4"/>
        <v>31</v>
      </c>
      <c r="D18" s="4">
        <f t="shared" si="4"/>
        <v>8</v>
      </c>
      <c r="E18" s="4">
        <f t="shared" si="4"/>
        <v>8</v>
      </c>
      <c r="F18" s="4">
        <f t="shared" si="4"/>
        <v>38</v>
      </c>
      <c r="G18" s="14">
        <f t="shared" si="4"/>
        <v>39</v>
      </c>
      <c r="H18" s="4"/>
      <c r="L18" s="13"/>
      <c r="M18" s="13"/>
      <c r="N18" s="13"/>
    </row>
    <row r="19" spans="12:14" ht="12.75">
      <c r="L19" s="13"/>
      <c r="M19" s="13"/>
      <c r="N19" s="13"/>
    </row>
    <row r="20" spans="1:14" ht="12.75">
      <c r="A20" s="30" t="s">
        <v>44</v>
      </c>
      <c r="B20" s="22"/>
      <c r="C20" s="22"/>
      <c r="L20" s="13"/>
      <c r="M20" s="13"/>
      <c r="N20" s="13"/>
    </row>
    <row r="21" spans="1:3" ht="12.75">
      <c r="A21" s="31">
        <v>40599</v>
      </c>
      <c r="B21" s="22" t="s">
        <v>46</v>
      </c>
      <c r="C21" s="22"/>
    </row>
    <row r="22" ht="12.75">
      <c r="C22" s="21"/>
    </row>
    <row r="23" spans="2:14" ht="12.75">
      <c r="B23" s="23" t="s">
        <v>20</v>
      </c>
      <c r="C23" s="23" t="s">
        <v>21</v>
      </c>
      <c r="D23" s="23" t="s">
        <v>22</v>
      </c>
      <c r="E23" s="23" t="s">
        <v>23</v>
      </c>
      <c r="F23" s="23" t="s">
        <v>24</v>
      </c>
      <c r="G23" s="23" t="s">
        <v>25</v>
      </c>
      <c r="H23" s="23" t="s">
        <v>26</v>
      </c>
      <c r="I23" s="23" t="s">
        <v>27</v>
      </c>
      <c r="J23" s="23" t="s">
        <v>28</v>
      </c>
      <c r="K23" s="23" t="s">
        <v>29</v>
      </c>
      <c r="L23" s="23" t="s">
        <v>30</v>
      </c>
      <c r="M23" s="23" t="s">
        <v>31</v>
      </c>
      <c r="N23" s="33" t="s">
        <v>45</v>
      </c>
    </row>
    <row r="24" spans="1:14" ht="12.75">
      <c r="A24" s="22" t="s">
        <v>32</v>
      </c>
      <c r="B24" s="25">
        <v>1</v>
      </c>
      <c r="C24" s="25"/>
      <c r="D24" s="25">
        <v>2</v>
      </c>
      <c r="E24" s="34"/>
      <c r="F24" s="25">
        <v>1</v>
      </c>
      <c r="G24" s="25">
        <v>1</v>
      </c>
      <c r="H24" s="24"/>
      <c r="I24" s="24"/>
      <c r="J24" s="24"/>
      <c r="K24" s="24"/>
      <c r="L24" s="24"/>
      <c r="M24" s="24"/>
      <c r="N24" s="25">
        <f>SUM(B24:M24)</f>
        <v>5</v>
      </c>
    </row>
    <row r="25" spans="1:14" ht="12.75">
      <c r="A25" s="22" t="s">
        <v>33</v>
      </c>
      <c r="B25" s="25"/>
      <c r="C25" s="25">
        <v>2</v>
      </c>
      <c r="D25" s="25"/>
      <c r="E25" s="34"/>
      <c r="F25" s="25">
        <v>2</v>
      </c>
      <c r="G25" s="34"/>
      <c r="H25" s="24"/>
      <c r="I25" s="24"/>
      <c r="J25" s="24"/>
      <c r="K25" s="24"/>
      <c r="L25" s="24"/>
      <c r="M25" s="24"/>
      <c r="N25" s="25">
        <f aca="true" t="shared" si="5" ref="N25:N38">SUM(B25:M25)</f>
        <v>4</v>
      </c>
    </row>
    <row r="26" spans="1:14" ht="12.75">
      <c r="A26" s="22" t="s">
        <v>43</v>
      </c>
      <c r="B26" s="26">
        <v>1</v>
      </c>
      <c r="C26" s="26">
        <v>2</v>
      </c>
      <c r="D26" s="26">
        <v>2</v>
      </c>
      <c r="E26" s="26"/>
      <c r="F26" s="26">
        <f>SUM(F24:F25)</f>
        <v>3</v>
      </c>
      <c r="G26" s="26">
        <f>SUM(G24:G25)</f>
        <v>1</v>
      </c>
      <c r="H26" s="14"/>
      <c r="I26" s="14"/>
      <c r="J26" s="14"/>
      <c r="K26" s="14"/>
      <c r="L26" s="14"/>
      <c r="M26" s="14"/>
      <c r="N26" s="26">
        <f t="shared" si="5"/>
        <v>9</v>
      </c>
    </row>
    <row r="27" spans="1:14" ht="12.75">
      <c r="A27" s="22"/>
      <c r="B27" s="27"/>
      <c r="C27" s="27"/>
      <c r="D27" s="27"/>
      <c r="E27" s="27"/>
      <c r="F27" s="32"/>
      <c r="G27" s="27"/>
      <c r="N27" s="32"/>
    </row>
    <row r="28" spans="1:14" ht="12.75">
      <c r="A28" s="22" t="s">
        <v>34</v>
      </c>
      <c r="B28" s="28"/>
      <c r="C28" s="28"/>
      <c r="D28" s="28"/>
      <c r="E28" s="29"/>
      <c r="F28" s="28"/>
      <c r="G28" s="29"/>
      <c r="H28" s="24"/>
      <c r="I28" s="24"/>
      <c r="J28" s="24"/>
      <c r="K28" s="24"/>
      <c r="L28" s="24"/>
      <c r="M28" s="24"/>
      <c r="N28" s="28">
        <f t="shared" si="5"/>
        <v>0</v>
      </c>
    </row>
    <row r="29" spans="1:14" ht="12.75">
      <c r="A29" s="22" t="s">
        <v>35</v>
      </c>
      <c r="B29" s="28"/>
      <c r="C29" s="28"/>
      <c r="D29" s="28"/>
      <c r="E29" s="29"/>
      <c r="F29" s="28">
        <v>1</v>
      </c>
      <c r="G29" s="29"/>
      <c r="H29" s="24"/>
      <c r="I29" s="24"/>
      <c r="J29" s="24"/>
      <c r="K29" s="24"/>
      <c r="L29" s="24"/>
      <c r="M29" s="24"/>
      <c r="N29" s="28">
        <f t="shared" si="5"/>
        <v>1</v>
      </c>
    </row>
    <row r="30" spans="1:14" ht="12.75">
      <c r="A30" s="22" t="s">
        <v>36</v>
      </c>
      <c r="B30" s="28"/>
      <c r="C30" s="28"/>
      <c r="D30" s="28">
        <v>2</v>
      </c>
      <c r="E30" s="29"/>
      <c r="F30" s="28"/>
      <c r="G30" s="29"/>
      <c r="H30" s="24"/>
      <c r="I30" s="24"/>
      <c r="J30" s="24"/>
      <c r="K30" s="24"/>
      <c r="L30" s="24"/>
      <c r="M30" s="24"/>
      <c r="N30" s="28">
        <f t="shared" si="5"/>
        <v>2</v>
      </c>
    </row>
    <row r="31" spans="1:14" ht="12.75">
      <c r="A31" s="22" t="s">
        <v>37</v>
      </c>
      <c r="B31" s="28"/>
      <c r="C31" s="28">
        <v>1</v>
      </c>
      <c r="D31" s="29"/>
      <c r="E31" s="29"/>
      <c r="F31" s="28">
        <v>2</v>
      </c>
      <c r="G31" s="28">
        <v>1</v>
      </c>
      <c r="H31" s="24"/>
      <c r="I31" s="24"/>
      <c r="J31" s="24"/>
      <c r="K31" s="24"/>
      <c r="L31" s="24"/>
      <c r="M31" s="24"/>
      <c r="N31" s="28">
        <f t="shared" si="5"/>
        <v>4</v>
      </c>
    </row>
    <row r="32" spans="1:14" ht="12.75">
      <c r="A32" s="22" t="s">
        <v>38</v>
      </c>
      <c r="B32" s="28">
        <v>1</v>
      </c>
      <c r="C32" s="28">
        <v>1</v>
      </c>
      <c r="D32" s="29"/>
      <c r="E32" s="29"/>
      <c r="F32" s="28"/>
      <c r="G32" s="29"/>
      <c r="H32" s="24"/>
      <c r="I32" s="24"/>
      <c r="J32" s="24"/>
      <c r="K32" s="24"/>
      <c r="L32" s="24"/>
      <c r="M32" s="24"/>
      <c r="N32" s="28">
        <f t="shared" si="5"/>
        <v>2</v>
      </c>
    </row>
    <row r="33" spans="1:14" ht="12.75">
      <c r="A33" s="22" t="s">
        <v>43</v>
      </c>
      <c r="B33" s="26">
        <v>1</v>
      </c>
      <c r="C33" s="26">
        <v>2</v>
      </c>
      <c r="D33" s="26">
        <v>2</v>
      </c>
      <c r="E33" s="26"/>
      <c r="F33" s="26">
        <f>SUM(F28:F32)</f>
        <v>3</v>
      </c>
      <c r="G33" s="26">
        <f>SUM(G28:G32)</f>
        <v>1</v>
      </c>
      <c r="H33" s="14"/>
      <c r="I33" s="14"/>
      <c r="J33" s="14"/>
      <c r="K33" s="14"/>
      <c r="L33" s="14"/>
      <c r="M33" s="14"/>
      <c r="N33" s="26">
        <f t="shared" si="5"/>
        <v>9</v>
      </c>
    </row>
    <row r="34" spans="2:14" ht="12.75">
      <c r="B34" s="27"/>
      <c r="C34" s="27"/>
      <c r="D34" s="27"/>
      <c r="E34" s="27"/>
      <c r="F34" s="32"/>
      <c r="G34" s="27"/>
      <c r="N34" s="32"/>
    </row>
    <row r="35" spans="1:14" ht="12.75">
      <c r="A35" s="22" t="s">
        <v>39</v>
      </c>
      <c r="B35" s="28" t="s">
        <v>42</v>
      </c>
      <c r="C35" s="28">
        <v>2</v>
      </c>
      <c r="D35" s="28">
        <v>2</v>
      </c>
      <c r="E35" s="29"/>
      <c r="F35" s="28">
        <v>3</v>
      </c>
      <c r="G35" s="28">
        <v>1</v>
      </c>
      <c r="H35" s="24"/>
      <c r="I35" s="24"/>
      <c r="J35" s="24"/>
      <c r="K35" s="24"/>
      <c r="L35" s="24"/>
      <c r="M35" s="24"/>
      <c r="N35" s="28">
        <f t="shared" si="5"/>
        <v>8</v>
      </c>
    </row>
    <row r="36" spans="1:14" ht="12.75">
      <c r="A36" s="22" t="s">
        <v>40</v>
      </c>
      <c r="B36" s="28"/>
      <c r="C36" s="28"/>
      <c r="D36" s="28"/>
      <c r="E36" s="28"/>
      <c r="F36" s="28"/>
      <c r="G36" s="29"/>
      <c r="H36" s="24"/>
      <c r="I36" s="24"/>
      <c r="J36" s="24"/>
      <c r="K36" s="24"/>
      <c r="L36" s="24"/>
      <c r="M36" s="24"/>
      <c r="N36" s="28">
        <f t="shared" si="5"/>
        <v>0</v>
      </c>
    </row>
    <row r="37" spans="1:14" ht="12.75">
      <c r="A37" s="22" t="s">
        <v>41</v>
      </c>
      <c r="B37" s="28">
        <v>1</v>
      </c>
      <c r="C37" s="28"/>
      <c r="D37" s="29"/>
      <c r="E37" s="29"/>
      <c r="F37" s="28"/>
      <c r="G37" s="29"/>
      <c r="H37" s="24"/>
      <c r="I37" s="24"/>
      <c r="J37" s="24"/>
      <c r="K37" s="24"/>
      <c r="L37" s="24"/>
      <c r="M37" s="24"/>
      <c r="N37" s="28">
        <f t="shared" si="5"/>
        <v>1</v>
      </c>
    </row>
    <row r="38" spans="1:14" ht="12.75">
      <c r="A38" s="22" t="s">
        <v>43</v>
      </c>
      <c r="B38" s="26">
        <v>1</v>
      </c>
      <c r="C38" s="26">
        <v>2</v>
      </c>
      <c r="D38" s="26">
        <v>2</v>
      </c>
      <c r="E38" s="26"/>
      <c r="F38" s="26">
        <f>SUM(F35:F37)</f>
        <v>3</v>
      </c>
      <c r="G38" s="26">
        <f>SUM(G35:G37)</f>
        <v>1</v>
      </c>
      <c r="H38" s="14"/>
      <c r="I38" s="14"/>
      <c r="J38" s="14"/>
      <c r="K38" s="14"/>
      <c r="L38" s="14"/>
      <c r="M38" s="14"/>
      <c r="N38" s="26">
        <f t="shared" si="5"/>
        <v>9</v>
      </c>
    </row>
    <row r="40" spans="2:15" ht="12.75">
      <c r="B40" s="35" t="s">
        <v>47</v>
      </c>
      <c r="O40" s="36">
        <v>40725</v>
      </c>
    </row>
  </sheetData>
  <mergeCells count="9">
    <mergeCell ref="P3:P5"/>
    <mergeCell ref="I4:J4"/>
    <mergeCell ref="K4:L4"/>
    <mergeCell ref="B4:C4"/>
    <mergeCell ref="D4:E4"/>
    <mergeCell ref="B3:H3"/>
    <mergeCell ref="I3:O3"/>
    <mergeCell ref="F4:H4"/>
    <mergeCell ref="M4:O4"/>
  </mergeCells>
  <printOptions/>
  <pageMargins left="0.74" right="0.23" top="0.97" bottom="1" header="0" footer="0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N157350</dc:creator>
  <cp:keywords/>
  <dc:description/>
  <cp:lastModifiedBy>N053093</cp:lastModifiedBy>
  <cp:lastPrinted>2011-06-01T10:20:33Z</cp:lastPrinted>
  <dcterms:created xsi:type="dcterms:W3CDTF">2011-01-28T11:58:05Z</dcterms:created>
  <dcterms:modified xsi:type="dcterms:W3CDTF">2011-07-01T08:40:08Z</dcterms:modified>
  <cp:category/>
  <cp:version/>
  <cp:contentType/>
  <cp:contentStatus/>
</cp:coreProperties>
</file>