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<sst xmlns="http://schemas.openxmlformats.org/spreadsheetml/2006/main" count="26" uniqueCount="26">
  <si>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</si>
  <si>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</si>
  <si>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</si>
  <si>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</si>
  <si>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</si>
  <si>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</si>
  <si>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</si>
  <si>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</si>
  <si>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</si>
  <si>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</si>
  <si>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</si>
  <si>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</si>
  <si>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</si>
  <si>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</si>
  <si>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</si>
  <si>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</si>
  <si>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</si>
  <si>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</si>
  <si>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</si>
  <si>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</si>
  <si>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</si>
  <si>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</si>
  <si>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</si>
  <si>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</si>
  <si>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Programa: 2012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</si>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</sst>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0" xfId="15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GEI!$E$10:$K$10</c:f>
              <c:numCache>
                <c:ptCount val="7"/>
                <c:pt idx="0">
                  <c:v>100</c:v>
                </c:pt>
                <c:pt idx="1">
                  <c:v>131.8</c:v>
                </c:pt>
                <c:pt idx="2">
                  <c:v>131</c:v>
                </c:pt>
                <c:pt idx="3">
                  <c:v>132.1</c:v>
                </c:pt>
                <c:pt idx="4">
                  <c:v>118.18</c:v>
                </c:pt>
                <c:pt idx="5">
                  <c:v>122.77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GEI!$E$11:$K$11</c:f>
              <c:numCache>
                <c:ptCount val="7"/>
                <c:pt idx="0">
                  <c:v>100</c:v>
                </c:pt>
                <c:pt idx="1">
                  <c:v>152.6</c:v>
                </c:pt>
                <c:pt idx="2">
                  <c:v>154.06</c:v>
                </c:pt>
                <c:pt idx="3">
                  <c:v>142.75</c:v>
                </c:pt>
                <c:pt idx="4">
                  <c:v>129.33</c:v>
                </c:pt>
                <c:pt idx="5">
                  <c:v>125.79</c:v>
                </c:pt>
                <c:pt idx="6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GEI!$E$12:$K$12</c:f>
              <c:numCache>
                <c:ptCount val="7"/>
                <c:pt idx="0">
                  <c:v>100</c:v>
                </c:pt>
                <c:pt idx="1">
                  <c:v>92.23</c:v>
                </c:pt>
                <c:pt idx="2">
                  <c:v>90.97</c:v>
                </c:pt>
                <c:pt idx="3">
                  <c:v>89.09</c:v>
                </c:pt>
                <c:pt idx="4">
                  <c:v>82.57</c:v>
                </c:pt>
                <c:pt idx="5">
                  <c:v>84.56</c:v>
                </c:pt>
                <c:pt idx="6">
                  <c:v>82</c:v>
                </c:pt>
              </c:numCache>
            </c:numRef>
          </c:val>
          <c:smooth val="0"/>
        </c:ser>
        <c:axId val="45922576"/>
        <c:axId val="10650001"/>
      </c:line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GEI_gas!$E$10:$E$13</c:f>
              <c:numCache>
                <c:ptCount val="4"/>
                <c:pt idx="0">
                  <c:v>3831.28</c:v>
                </c:pt>
                <c:pt idx="1">
                  <c:v>790.247</c:v>
                </c:pt>
                <c:pt idx="2">
                  <c:v>672.003</c:v>
                </c:pt>
                <c:pt idx="3">
                  <c:v>0.079</c:v>
                </c:pt>
              </c:numCache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GEI_gas!$F$10:$F$13</c:f>
              <c:numCache>
                <c:ptCount val="4"/>
                <c:pt idx="0">
                  <c:v>5230.06</c:v>
                </c:pt>
                <c:pt idx="1">
                  <c:v>944.752</c:v>
                </c:pt>
                <c:pt idx="2">
                  <c:v>739.117</c:v>
                </c:pt>
                <c:pt idx="3">
                  <c:v>57.489</c:v>
                </c:pt>
              </c:numCache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GEI_gas!$G$10:$G$13</c:f>
              <c:numCache>
                <c:ptCount val="4"/>
                <c:pt idx="0">
                  <c:v>5303.31</c:v>
                </c:pt>
                <c:pt idx="1">
                  <c:v>905.973</c:v>
                </c:pt>
                <c:pt idx="2">
                  <c:v>651.604</c:v>
                </c:pt>
                <c:pt idx="3">
                  <c:v>69.143</c:v>
                </c:pt>
              </c:numCache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GEI_gas!$H$10:$H$13</c:f>
              <c:numCache>
                <c:ptCount val="4"/>
                <c:pt idx="0">
                  <c:v>5458.625</c:v>
                </c:pt>
                <c:pt idx="1">
                  <c:v>892.213</c:v>
                </c:pt>
                <c:pt idx="2">
                  <c:v>561.292</c:v>
                </c:pt>
                <c:pt idx="3">
                  <c:v>75.928</c:v>
                </c:pt>
              </c:numCache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GEI_gas!$I$10:$I$13</c:f>
              <c:numCache>
                <c:ptCount val="4"/>
                <c:pt idx="0">
                  <c:v>4684.146</c:v>
                </c:pt>
                <c:pt idx="1">
                  <c:v>883.437</c:v>
                </c:pt>
                <c:pt idx="2">
                  <c:v>603.013</c:v>
                </c:pt>
                <c:pt idx="3">
                  <c:v>79.82</c:v>
                </c:pt>
              </c:numCache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GEI_gas!$J$10:$J$13</c:f>
              <c:numCache>
                <c:ptCount val="4"/>
                <c:pt idx="0">
                  <c:v>4828.468</c:v>
                </c:pt>
                <c:pt idx="1">
                  <c:v>906.231</c:v>
                </c:pt>
                <c:pt idx="2">
                  <c:v>672.272</c:v>
                </c:pt>
                <c:pt idx="3">
                  <c:v>85.56</c:v>
                </c:pt>
              </c:numCache>
            </c:numRef>
          </c:val>
        </c:ser>
        <c:ser>
          <c:idx val="6"/>
          <c:order val="6"/>
          <c:tx>
            <c:strRef>
              <c:f>GEI_gas!$K$9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GEI_gas!$K$10:$K$13</c:f>
              <c:numCache>
                <c:ptCount val="4"/>
                <c:pt idx="0">
                  <c:v>4381.284</c:v>
                </c:pt>
                <c:pt idx="1">
                  <c:v>995.84</c:v>
                </c:pt>
                <c:pt idx="2">
                  <c:v>661.056</c:v>
                </c:pt>
                <c:pt idx="3">
                  <c:v>85.751</c:v>
                </c:pt>
              </c:numCache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GEI_sector!$E$10:$E$15</c:f>
              <c:numCache>
                <c:ptCount val="6"/>
                <c:pt idx="0">
                  <c:v>3261701</c:v>
                </c:pt>
                <c:pt idx="1">
                  <c:v>617185</c:v>
                </c:pt>
                <c:pt idx="2">
                  <c:v>1251651</c:v>
                </c:pt>
                <c:pt idx="3">
                  <c:v>143437</c:v>
                </c:pt>
                <c:pt idx="4">
                  <c:v>21618</c:v>
                </c:pt>
                <c:pt idx="5">
                  <c:v>5295592</c:v>
                </c:pt>
              </c:numCache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GEI_sector!$F$10:$F$15</c:f>
              <c:numCache>
                <c:ptCount val="6"/>
                <c:pt idx="0">
                  <c:v>4547814</c:v>
                </c:pt>
                <c:pt idx="1">
                  <c:v>832879</c:v>
                </c:pt>
                <c:pt idx="2">
                  <c:v>1370988</c:v>
                </c:pt>
                <c:pt idx="3">
                  <c:v>203781</c:v>
                </c:pt>
                <c:pt idx="4">
                  <c:v>22029</c:v>
                </c:pt>
                <c:pt idx="5">
                  <c:v>6977491</c:v>
                </c:pt>
              </c:numCache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GEI_sector!$G$10:$G$15</c:f>
              <c:numCache>
                <c:ptCount val="6"/>
                <c:pt idx="0">
                  <c:v>4567607</c:v>
                </c:pt>
                <c:pt idx="1">
                  <c:v>890795</c:v>
                </c:pt>
                <c:pt idx="2">
                  <c:v>1251626</c:v>
                </c:pt>
                <c:pt idx="3">
                  <c:v>202723</c:v>
                </c:pt>
                <c:pt idx="4">
                  <c:v>24598</c:v>
                </c:pt>
                <c:pt idx="5">
                  <c:v>6937349</c:v>
                </c:pt>
              </c:numCache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GEI_sector!$H$10:$H$15</c:f>
              <c:numCache>
                <c:ptCount val="6"/>
                <c:pt idx="0">
                  <c:v>4677455</c:v>
                </c:pt>
                <c:pt idx="1">
                  <c:v>944724</c:v>
                </c:pt>
                <c:pt idx="2">
                  <c:v>1143813</c:v>
                </c:pt>
                <c:pt idx="3">
                  <c:v>205146</c:v>
                </c:pt>
                <c:pt idx="4">
                  <c:v>24892</c:v>
                </c:pt>
                <c:pt idx="5">
                  <c:v>6996030</c:v>
                </c:pt>
              </c:numCache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GEI_sector!$I$10:$I$15</c:f>
              <c:numCache>
                <c:ptCount val="6"/>
                <c:pt idx="0">
                  <c:v>4123341</c:v>
                </c:pt>
                <c:pt idx="1">
                  <c:v>719804</c:v>
                </c:pt>
                <c:pt idx="2">
                  <c:v>1181698</c:v>
                </c:pt>
                <c:pt idx="3">
                  <c:v>205595</c:v>
                </c:pt>
                <c:pt idx="4">
                  <c:v>25320</c:v>
                </c:pt>
                <c:pt idx="5">
                  <c:v>6255758</c:v>
                </c:pt>
              </c:numCache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GEI_sector!$J$10:$J$15</c:f>
              <c:numCache>
                <c:ptCount val="6"/>
                <c:pt idx="0">
                  <c:v>4291747</c:v>
                </c:pt>
                <c:pt idx="1">
                  <c:v>710182</c:v>
                </c:pt>
                <c:pt idx="2">
                  <c:v>1270992</c:v>
                </c:pt>
                <c:pt idx="3">
                  <c:v>204434</c:v>
                </c:pt>
                <c:pt idx="4">
                  <c:v>24166</c:v>
                </c:pt>
                <c:pt idx="5">
                  <c:v>6501521</c:v>
                </c:pt>
              </c:numCache>
            </c:numRef>
          </c:val>
        </c:ser>
        <c:ser>
          <c:idx val="6"/>
          <c:order val="6"/>
          <c:tx>
            <c:strRef>
              <c:f>GEI_sector!$K$9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GEI_sector!$K$10:$K$15</c:f>
              <c:numCache>
                <c:ptCount val="6"/>
                <c:pt idx="0">
                  <c:v>3816408</c:v>
                </c:pt>
                <c:pt idx="1">
                  <c:v>741923</c:v>
                </c:pt>
                <c:pt idx="2">
                  <c:v>1358498</c:v>
                </c:pt>
                <c:pt idx="3">
                  <c:v>192398</c:v>
                </c:pt>
                <c:pt idx="4">
                  <c:v>23856</c:v>
                </c:pt>
                <c:pt idx="5">
                  <c:v>6133083</c:v>
                </c:pt>
              </c:numCache>
            </c:numRef>
          </c:val>
        </c:ser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4962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24</v>
      </c>
    </row>
    <row r="12" ht="12.75">
      <c r="B12" s="22" t="s">
        <v>18</v>
      </c>
    </row>
    <row r="14" ht="12.75">
      <c r="B14" s="22" t="s">
        <v>21</v>
      </c>
    </row>
    <row r="16" ht="12.75">
      <c r="B16" s="22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O19" sqref="O19"/>
    </sheetView>
  </sheetViews>
  <sheetFormatPr defaultColWidth="11.421875" defaultRowHeight="12.75"/>
  <cols>
    <col min="4" max="4" width="8.7109375" style="0" customWidth="1"/>
    <col min="5" max="11" width="5.7109375" style="0" customWidth="1"/>
  </cols>
  <sheetData>
    <row r="7" spans="4:10" ht="12.75">
      <c r="D7" s="23" t="s">
        <v>0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4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</v>
      </c>
      <c r="E10" s="8">
        <v>100</v>
      </c>
      <c r="F10" s="8">
        <v>131.8</v>
      </c>
      <c r="G10" s="8">
        <v>131</v>
      </c>
      <c r="H10" s="8">
        <v>132.1</v>
      </c>
      <c r="I10" s="9">
        <v>118.18</v>
      </c>
      <c r="J10" s="9">
        <v>122.77</v>
      </c>
      <c r="K10" s="25">
        <v>116</v>
      </c>
    </row>
    <row r="11" spans="4:11" ht="12.75">
      <c r="D11" s="7" t="s">
        <v>2</v>
      </c>
      <c r="E11" s="8">
        <v>100</v>
      </c>
      <c r="F11" s="8">
        <v>152.6</v>
      </c>
      <c r="G11" s="8">
        <v>154.06</v>
      </c>
      <c r="H11" s="8">
        <v>142.75</v>
      </c>
      <c r="I11" s="9">
        <v>129.33</v>
      </c>
      <c r="J11" s="9">
        <v>125.79</v>
      </c>
      <c r="K11" s="25">
        <v>124</v>
      </c>
    </row>
    <row r="12" spans="4:11" ht="13.5" thickBot="1">
      <c r="D12" s="10" t="s">
        <v>3</v>
      </c>
      <c r="E12" s="11">
        <v>100</v>
      </c>
      <c r="F12" s="11">
        <v>92.23</v>
      </c>
      <c r="G12" s="11">
        <v>90.97</v>
      </c>
      <c r="H12" s="11">
        <v>89.09</v>
      </c>
      <c r="I12" s="11">
        <v>82.57</v>
      </c>
      <c r="J12" s="27">
        <v>84.56</v>
      </c>
      <c r="K12" s="26">
        <v>82</v>
      </c>
    </row>
    <row r="13" spans="4:10" ht="12.75">
      <c r="D13" s="12" t="s">
        <v>10</v>
      </c>
      <c r="E13" s="12"/>
      <c r="F13" s="12"/>
      <c r="G13" s="12"/>
      <c r="H13" s="12"/>
      <c r="I13" s="12"/>
      <c r="J13" s="13"/>
    </row>
    <row r="14" spans="4:10" ht="12.75">
      <c r="D14" s="2" t="s">
        <v>4</v>
      </c>
      <c r="E14" s="2"/>
      <c r="F14" s="2"/>
      <c r="G14" s="2"/>
      <c r="H14" s="2"/>
      <c r="I14" s="2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L27" sqref="L27"/>
    </sheetView>
  </sheetViews>
  <sheetFormatPr defaultColWidth="11.421875" defaultRowHeight="12.75"/>
  <cols>
    <col min="4" max="4" width="9.8515625" style="0" customWidth="1"/>
    <col min="5" max="11" width="9.00390625" style="0" customWidth="1"/>
  </cols>
  <sheetData>
    <row r="7" spans="4:10" ht="12.75">
      <c r="D7" s="23" t="s">
        <v>5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4.25">
      <c r="D10" s="7" t="s">
        <v>6</v>
      </c>
      <c r="E10" s="14">
        <v>3831.28</v>
      </c>
      <c r="F10" s="14">
        <v>5230.06</v>
      </c>
      <c r="G10" s="14">
        <v>5303.31</v>
      </c>
      <c r="H10" s="14">
        <v>5458.625</v>
      </c>
      <c r="I10" s="15">
        <v>4684.146</v>
      </c>
      <c r="J10" s="15">
        <v>4828.468</v>
      </c>
      <c r="K10" s="28">
        <v>4381.284</v>
      </c>
    </row>
    <row r="11" spans="4:11" ht="14.25">
      <c r="D11" s="7" t="s">
        <v>7</v>
      </c>
      <c r="E11" s="14">
        <v>790.247</v>
      </c>
      <c r="F11" s="14">
        <v>944.752</v>
      </c>
      <c r="G11" s="14">
        <v>905.973</v>
      </c>
      <c r="H11" s="14">
        <v>892.213</v>
      </c>
      <c r="I11" s="15">
        <v>883.437</v>
      </c>
      <c r="J11" s="15">
        <v>906.231</v>
      </c>
      <c r="K11" s="28">
        <v>995.84</v>
      </c>
    </row>
    <row r="12" spans="4:11" ht="14.25">
      <c r="D12" s="7" t="s">
        <v>8</v>
      </c>
      <c r="E12" s="14">
        <v>672.003</v>
      </c>
      <c r="F12" s="14">
        <v>739.117</v>
      </c>
      <c r="G12" s="14">
        <v>651.604</v>
      </c>
      <c r="H12" s="14">
        <v>561.292</v>
      </c>
      <c r="I12" s="15">
        <v>603.013</v>
      </c>
      <c r="J12" s="15">
        <v>672.272</v>
      </c>
      <c r="K12" s="28">
        <v>661.056</v>
      </c>
    </row>
    <row r="13" spans="4:11" ht="13.5" thickBot="1">
      <c r="D13" s="10" t="s">
        <v>9</v>
      </c>
      <c r="E13" s="16">
        <v>0.079</v>
      </c>
      <c r="F13" s="16">
        <v>57.489</v>
      </c>
      <c r="G13" s="16">
        <v>69.143</v>
      </c>
      <c r="H13" s="16">
        <v>75.928</v>
      </c>
      <c r="I13" s="17">
        <v>79.82</v>
      </c>
      <c r="J13" s="17">
        <v>85.56</v>
      </c>
      <c r="K13" s="29">
        <v>85.751</v>
      </c>
    </row>
    <row r="14" spans="4:10" ht="12.75">
      <c r="D14" s="18" t="s">
        <v>25</v>
      </c>
      <c r="E14" s="18"/>
      <c r="F14" s="18"/>
      <c r="G14" s="18"/>
      <c r="H14" s="18"/>
      <c r="I14" s="18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K16"/>
  <sheetViews>
    <sheetView workbookViewId="0" topLeftCell="A1">
      <selection activeCell="A14" sqref="A14"/>
    </sheetView>
  </sheetViews>
  <sheetFormatPr defaultColWidth="11.421875" defaultRowHeight="12.75"/>
  <cols>
    <col min="4" max="4" width="20.57421875" style="0" customWidth="1"/>
  </cols>
  <sheetData>
    <row r="7" spans="4:10" ht="12.75">
      <c r="D7" s="23" t="s">
        <v>19</v>
      </c>
      <c r="E7" s="23"/>
      <c r="F7" s="23"/>
      <c r="G7" s="23"/>
      <c r="H7" s="23"/>
      <c r="I7" s="23"/>
      <c r="J7" s="23"/>
    </row>
    <row r="8" spans="4:10" ht="13.5" thickBot="1">
      <c r="D8" s="2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11</v>
      </c>
      <c r="E10" s="19">
        <v>3261701</v>
      </c>
      <c r="F10" s="19">
        <v>4547814</v>
      </c>
      <c r="G10" s="19">
        <v>4567607</v>
      </c>
      <c r="H10" s="19">
        <v>4677455</v>
      </c>
      <c r="I10" s="20">
        <v>4123341</v>
      </c>
      <c r="J10" s="20">
        <v>4291747</v>
      </c>
      <c r="K10" s="30">
        <v>3816408</v>
      </c>
    </row>
    <row r="11" spans="4:11" ht="12.75">
      <c r="D11" s="7" t="s">
        <v>12</v>
      </c>
      <c r="E11" s="19">
        <v>617185</v>
      </c>
      <c r="F11" s="19">
        <v>832879</v>
      </c>
      <c r="G11" s="19">
        <v>890795</v>
      </c>
      <c r="H11" s="19">
        <v>944724</v>
      </c>
      <c r="I11" s="20">
        <v>719804</v>
      </c>
      <c r="J11" s="20">
        <v>710182</v>
      </c>
      <c r="K11" s="30">
        <v>741923</v>
      </c>
    </row>
    <row r="12" spans="4:11" ht="12.75">
      <c r="D12" s="7" t="s">
        <v>13</v>
      </c>
      <c r="E12" s="19">
        <v>1251651</v>
      </c>
      <c r="F12" s="19">
        <v>1370988</v>
      </c>
      <c r="G12" s="19">
        <v>1251626</v>
      </c>
      <c r="H12" s="19">
        <v>1143813</v>
      </c>
      <c r="I12" s="20">
        <v>1181698</v>
      </c>
      <c r="J12" s="20">
        <v>1270992</v>
      </c>
      <c r="K12" s="30">
        <v>1358498</v>
      </c>
    </row>
    <row r="13" spans="4:11" ht="12.75">
      <c r="D13" s="7" t="s">
        <v>14</v>
      </c>
      <c r="E13" s="19">
        <v>143437</v>
      </c>
      <c r="F13" s="19">
        <v>203781</v>
      </c>
      <c r="G13" s="19">
        <v>202723</v>
      </c>
      <c r="H13" s="19">
        <v>205146</v>
      </c>
      <c r="I13" s="20">
        <v>205595</v>
      </c>
      <c r="J13" s="20">
        <v>204434</v>
      </c>
      <c r="K13" s="30">
        <v>192398</v>
      </c>
    </row>
    <row r="14" spans="4:11" ht="12.75">
      <c r="D14" s="7" t="s">
        <v>15</v>
      </c>
      <c r="E14" s="19">
        <v>21618</v>
      </c>
      <c r="F14" s="19">
        <v>22029</v>
      </c>
      <c r="G14" s="19">
        <v>24598</v>
      </c>
      <c r="H14" s="19">
        <v>24892</v>
      </c>
      <c r="I14" s="20">
        <v>25320</v>
      </c>
      <c r="J14" s="20">
        <v>24166</v>
      </c>
      <c r="K14" s="30">
        <v>23856</v>
      </c>
    </row>
    <row r="15" spans="4:11" ht="13.5" thickBot="1">
      <c r="D15" s="10" t="s">
        <v>16</v>
      </c>
      <c r="E15" s="21">
        <f aca="true" t="shared" si="0" ref="E15:J15">SUM(E10:E14)</f>
        <v>5295592</v>
      </c>
      <c r="F15" s="21">
        <f t="shared" si="0"/>
        <v>6977491</v>
      </c>
      <c r="G15" s="21">
        <f t="shared" si="0"/>
        <v>6937349</v>
      </c>
      <c r="H15" s="21">
        <f t="shared" si="0"/>
        <v>6996030</v>
      </c>
      <c r="I15" s="21">
        <f t="shared" si="0"/>
        <v>6255758</v>
      </c>
      <c r="J15" s="21">
        <f t="shared" si="0"/>
        <v>6501521</v>
      </c>
      <c r="K15" s="31">
        <f>SUM(K10:K14)</f>
        <v>6133083</v>
      </c>
    </row>
    <row r="16" spans="4:10" ht="12.75">
      <c r="D16" s="2" t="s">
        <v>17</v>
      </c>
      <c r="E16" s="2"/>
      <c r="F16" s="2"/>
      <c r="G16" s="2"/>
      <c r="H16" s="2"/>
      <c r="I16" s="2"/>
      <c r="J16" s="2"/>
    </row>
  </sheetData>
  <mergeCells count="1">
    <mergeCell ref="D7:J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2013-05-24T12:32:44Z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