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65521" windowWidth="9570" windowHeight="12450" activeTab="0"/>
  </bookViews>
  <sheets>
    <sheet name="OCTUBRE 2016" sheetId="1" r:id="rId1"/>
    <sheet name="Hoja1" sheetId="2" state="hidden" r:id="rId2"/>
    <sheet name="Hoja2" sheetId="3" state="hidden" r:id="rId3"/>
  </sheets>
  <definedNames>
    <definedName name="_xlnm.Print_Area" localSheetId="0">'OCTUBRE 2016'!$A$1:$J$99</definedName>
  </definedNames>
  <calcPr fullCalcOnLoad="1"/>
</workbook>
</file>

<file path=xl/comments1.xml><?xml version="1.0" encoding="utf-8"?>
<comments xmlns="http://schemas.openxmlformats.org/spreadsheetml/2006/main">
  <authors>
    <author>X003161</author>
    <author>X054638</author>
  </authors>
  <commentList>
    <comment ref="A47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  <comment ref="A92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41" authorId="1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96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comments2.xml><?xml version="1.0" encoding="utf-8"?>
<comments xmlns="http://schemas.openxmlformats.org/spreadsheetml/2006/main">
  <authors>
    <author>X054638</author>
    <author>X003161</author>
  </authors>
  <commentList>
    <comment ref="A40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46" authorId="1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</commentList>
</comments>
</file>

<file path=xl/sharedStrings.xml><?xml version="1.0" encoding="utf-8"?>
<sst xmlns="http://schemas.openxmlformats.org/spreadsheetml/2006/main" count="37" uniqueCount="28">
  <si>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</si>
  <si>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</si>
  <si>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</si>
  <si>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</si>
  <si>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</si>
  <si>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</si>
  <si>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</si>
  <si>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</si>
  <si>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</si>
  <si>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Evolución AÑO CORRIENTE  VARIACIÓN </t>
  </si>
  <si>
    <t xml:space="preserve">     Menores de 25</t>
  </si>
  <si>
    <t xml:space="preserve">     Mayores de 25</t>
  </si>
  <si>
    <t>Variación mismo Mes/Año Anterior</t>
  </si>
  <si>
    <t>Variación mismo Mes/Año Anterior (%)</t>
  </si>
  <si>
    <t>Variación mismo Mes/Año Anterior, hombres</t>
  </si>
  <si>
    <t>Variación mismo Mes/Año Anterior, hombres (%)</t>
  </si>
  <si>
    <t>Variación mismo Mes/Año Anterior, mujeres</t>
  </si>
  <si>
    <t>Variación mismo Mes/Año Anterior, mujeres (%)</t>
  </si>
  <si>
    <t>Año</t>
  </si>
  <si>
    <t>Variación mes anterior &lt;25</t>
  </si>
  <si>
    <t>Variación mes anterior &lt;25 (%)</t>
  </si>
  <si>
    <t>Variación mes anterior &gt;25</t>
  </si>
  <si>
    <t>Variación mes anterior &gt;25 (%)</t>
  </si>
  <si>
    <t>INFORME PARO REGISTRADO INTERANUAL</t>
  </si>
  <si>
    <t>INF 100/2016</t>
  </si>
  <si>
    <t>(Octubre 2016)</t>
  </si>
  <si>
    <t>OCTUBRE</t>
  </si>
  <si>
    <t>* La variación interanual refleja un descenso del -7,86% (-3.300personas menos en el paro, respecto a octubre 2015). Con respecto a hombres existe un descenso del -9,83% (-1.822 personas) y en cuanto a mujeres un descenso del -6,30% (-1.478 personas)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</si>
</sst>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35" borderId="10" xfId="0" applyNumberFormat="1" applyFont="1" applyFill="1" applyBorder="1" applyAlignment="1">
      <alignment horizontal="center" vertical="center"/>
    </xf>
    <xf numFmtId="17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% Paro registrado interanualmente: Mes octubre. Periodo 2008-2016</a:t>
            </a:r>
          </a:p>
        </c:rich>
      </c:tx>
      <c:layout>
        <c:manualLayout>
          <c:xMode val="factor"/>
          <c:yMode val="factor"/>
          <c:x val="-0.0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3475"/>
          <c:w val="0.6357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Hoja1!$B$1:$J$1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Hoja1!$B$3:$J$3</c:f>
              <c:numCache>
                <c:ptCount val="9"/>
                <c:pt idx="0">
                  <c:v>0.3542</c:v>
                </c:pt>
                <c:pt idx="1">
                  <c:v>0.4145</c:v>
                </c:pt>
                <c:pt idx="2">
                  <c:v>0.0852</c:v>
                </c:pt>
                <c:pt idx="3">
                  <c:v>0.0651</c:v>
                </c:pt>
                <c:pt idx="4">
                  <c:v>0.139</c:v>
                </c:pt>
                <c:pt idx="5">
                  <c:v>-0.0013923479693291236</c:v>
                </c:pt>
                <c:pt idx="6">
                  <c:v>-0.0766466360315777</c:v>
                </c:pt>
                <c:pt idx="7">
                  <c:v>-0.10682915417171782</c:v>
                </c:pt>
                <c:pt idx="8">
                  <c:v>-0.07857891227735975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Variación mismo Mes/Año Anterior, hombres (%)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Hoja1!$B$1:$J$1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Hoja1!$B$4:$J$4</c:f>
              <c:numCache>
                <c:ptCount val="9"/>
                <c:pt idx="0">
                  <c:v>0.6539</c:v>
                </c:pt>
                <c:pt idx="1">
                  <c:v>0.5257</c:v>
                </c:pt>
                <c:pt idx="2">
                  <c:v>0.0548</c:v>
                </c:pt>
                <c:pt idx="3">
                  <c:v>0.0653</c:v>
                </c:pt>
                <c:pt idx="4">
                  <c:v>0.1745</c:v>
                </c:pt>
                <c:pt idx="5">
                  <c:v>-0.026707409024167624</c:v>
                </c:pt>
                <c:pt idx="6">
                  <c:v>-0.10658077142624153</c:v>
                </c:pt>
                <c:pt idx="7">
                  <c:v>-0.15439028842643301</c:v>
                </c:pt>
                <c:pt idx="8">
                  <c:v>-0.09833234389335636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Hoja1!$A$5</c:f>
              <c:strCache>
                <c:ptCount val="1"/>
                <c:pt idx="0">
                  <c:v>Variación mismo Mes/Año Anterior, mujeres (%)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Hoja1!$B$1:$J$1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Hoja1!$B$5:$J$5</c:f>
              <c:numCache>
                <c:ptCount val="9"/>
                <c:pt idx="0">
                  <c:v>0.175</c:v>
                </c:pt>
                <c:pt idx="1">
                  <c:v>0.3209</c:v>
                </c:pt>
                <c:pt idx="2">
                  <c:v>0.1147</c:v>
                </c:pt>
                <c:pt idx="3">
                  <c:v>0.0648</c:v>
                </c:pt>
                <c:pt idx="4">
                  <c:v>0.1063</c:v>
                </c:pt>
                <c:pt idx="5">
                  <c:v>0.023338760952159417</c:v>
                </c:pt>
                <c:pt idx="6">
                  <c:v>-0.04883315653886953</c:v>
                </c:pt>
                <c:pt idx="7">
                  <c:v>-0.06532042856573864</c:v>
                </c:pt>
                <c:pt idx="8">
                  <c:v>-0.06298205991392168</c:v>
                </c:pt>
              </c:numCache>
            </c:numRef>
          </c:val>
          <c:smooth val="0"/>
        </c:ser>
        <c:marker val="1"/>
        <c:axId val="43787856"/>
        <c:axId val="58546385"/>
      </c:line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 val="autoZero"/>
        <c:auto val="1"/>
        <c:lblOffset val="1000"/>
        <c:tickLblSkip val="1"/>
        <c:noMultiLvlLbl val="0"/>
      </c:catAx>
      <c:valAx>
        <c:axId val="58546385"/>
        <c:scaling>
          <c:orientation val="minMax"/>
          <c:min val="-0.2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3655"/>
          <c:w val="0.21175"/>
          <c:h val="0.4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248"/>
          <c:w val="0.633"/>
          <c:h val="0.74225"/>
        </c:manualLayout>
      </c:layout>
      <c:lineChart>
        <c:grouping val="standard"/>
        <c:varyColors val="0"/>
        <c:ser>
          <c:idx val="2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Hoja1!$B$1:$I$1</c:f>
              <c:numCache/>
            </c:numRef>
          </c:cat>
          <c:val>
            <c:numRef>
              <c:f>Hoja1!$B$3:$I$3</c:f>
              <c:numCache/>
            </c:numRef>
          </c:val>
          <c:smooth val="0"/>
        </c:ser>
        <c:marker val="1"/>
        <c:axId val="57155418"/>
        <c:axId val="44636715"/>
      </c:line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6715"/>
        <c:crosses val="autoZero"/>
        <c:auto val="1"/>
        <c:lblOffset val="1000"/>
        <c:tickLblSkip val="1"/>
        <c:noMultiLvlLbl val="0"/>
      </c:catAx>
      <c:valAx>
        <c:axId val="44636715"/>
        <c:scaling>
          <c:orientation val="minMax"/>
          <c:min val="-0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5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62375"/>
          <c:w val="0.337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80</xdr:row>
      <xdr:rowOff>47625</xdr:rowOff>
    </xdr:from>
    <xdr:to>
      <xdr:col>9</xdr:col>
      <xdr:colOff>381000</xdr:colOff>
      <xdr:row>95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43400" y="13601700"/>
          <a:ext cx="39814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Comparativa Intermensual: (Octubre 16- Septiembre 16)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paro en Navarra ha disminuidoo en 586 personas (-1,49%), respecto al mes anterior.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número de personas desempleadas en el mes de octubre asciende a 38.696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Hay menos hombres parados (16.707) que mujeres (21.989) El colectivo masculino ha descendido respecto al mes anterior en un -0,23%, y el colectivo femenino igualmente ha disminuido en un -2,43%.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Por grupos de edad, y respecto al mes anterior, el colectivo de menores de 25 años en paro ha descendido un -3,37% (-137 personas). El colectivo de mayores de 25 años ha bajado en un -1,27% (-449 personas).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6</xdr:col>
      <xdr:colOff>323850</xdr:colOff>
      <xdr:row>74</xdr:row>
      <xdr:rowOff>76200</xdr:rowOff>
    </xdr:to>
    <xdr:graphicFrame>
      <xdr:nvGraphicFramePr>
        <xdr:cNvPr id="2" name="Gráfico 12"/>
        <xdr:cNvGraphicFramePr/>
      </xdr:nvGraphicFramePr>
      <xdr:xfrm>
        <a:off x="0" y="9648825"/>
        <a:ext cx="6324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531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75</xdr:row>
      <xdr:rowOff>47625</xdr:rowOff>
    </xdr:from>
    <xdr:to>
      <xdr:col>3</xdr:col>
      <xdr:colOff>638175</xdr:colOff>
      <xdr:row>78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9825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95250</xdr:rowOff>
    </xdr:from>
    <xdr:to>
      <xdr:col>9</xdr:col>
      <xdr:colOff>19050</xdr:colOff>
      <xdr:row>28</xdr:row>
      <xdr:rowOff>85725</xdr:rowOff>
    </xdr:to>
    <xdr:graphicFrame>
      <xdr:nvGraphicFramePr>
        <xdr:cNvPr id="1" name="1 Gráfico"/>
        <xdr:cNvGraphicFramePr/>
      </xdr:nvGraphicFramePr>
      <xdr:xfrm>
        <a:off x="4267200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Layout" zoomScaleSheetLayoutView="100" workbookViewId="0" topLeftCell="A1">
      <selection activeCell="H97" sqref="H97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24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1" t="s">
        <v>23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20.25">
      <c r="A14" s="31" t="s">
        <v>25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6:7" ht="20.25">
      <c r="F15" s="12"/>
      <c r="G15" s="13"/>
    </row>
    <row r="16" spans="6:7" ht="20.25">
      <c r="F16" s="14"/>
      <c r="G16" s="14"/>
    </row>
    <row r="22" spans="1:8" ht="12.75">
      <c r="A22" s="19"/>
      <c r="B22" s="19"/>
      <c r="C22" s="19"/>
      <c r="D22" s="30"/>
      <c r="E22" s="29"/>
      <c r="F22" s="19"/>
      <c r="G22" s="19"/>
      <c r="H22" s="19"/>
    </row>
    <row r="23" ht="12.75">
      <c r="F23" s="18"/>
    </row>
    <row r="26" spans="1:8" s="19" customFormat="1" ht="12.75">
      <c r="A26"/>
      <c r="B26"/>
      <c r="C26"/>
      <c r="D26"/>
      <c r="E26"/>
      <c r="F26"/>
      <c r="G26"/>
      <c r="H26"/>
    </row>
    <row r="27" spans="1:8" s="19" customFormat="1" ht="12.75">
      <c r="A27"/>
      <c r="B27"/>
      <c r="C27"/>
      <c r="D27"/>
      <c r="E27"/>
      <c r="F27"/>
      <c r="G27"/>
      <c r="H27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30" ht="15.75"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26</v>
      </c>
      <c r="B35" s="20">
        <v>2016</v>
      </c>
      <c r="C35" s="20">
        <v>2015</v>
      </c>
      <c r="D35" s="16">
        <v>2014</v>
      </c>
      <c r="E35" s="16">
        <v>2013</v>
      </c>
      <c r="F35" s="16">
        <v>2012</v>
      </c>
      <c r="G35" s="16">
        <v>2011</v>
      </c>
      <c r="H35" s="16">
        <v>2010</v>
      </c>
      <c r="I35" s="16">
        <v>2009</v>
      </c>
      <c r="J35" s="16">
        <v>2008</v>
      </c>
    </row>
    <row r="36" spans="1:10" ht="14.25">
      <c r="A36" s="17" t="s">
        <v>0</v>
      </c>
      <c r="B36" s="2">
        <v>38696</v>
      </c>
      <c r="C36" s="2">
        <v>41996</v>
      </c>
      <c r="D36" s="2">
        <v>47019</v>
      </c>
      <c r="E36" s="2">
        <v>50922</v>
      </c>
      <c r="F36" s="2">
        <v>50993</v>
      </c>
      <c r="G36" s="2">
        <v>44771</v>
      </c>
      <c r="H36" s="2">
        <v>42036</v>
      </c>
      <c r="I36" s="2">
        <v>38737</v>
      </c>
      <c r="J36" s="2">
        <v>27386</v>
      </c>
    </row>
    <row r="37" spans="1:10" ht="14.25">
      <c r="A37" s="17" t="s">
        <v>1</v>
      </c>
      <c r="B37" s="2">
        <v>16707</v>
      </c>
      <c r="C37" s="2">
        <v>18529</v>
      </c>
      <c r="D37" s="2">
        <v>21912</v>
      </c>
      <c r="E37" s="2">
        <v>24526</v>
      </c>
      <c r="F37" s="2">
        <v>25199</v>
      </c>
      <c r="G37" s="2">
        <v>21456</v>
      </c>
      <c r="H37" s="2">
        <v>20140</v>
      </c>
      <c r="I37" s="2">
        <v>19094</v>
      </c>
      <c r="J37" s="26">
        <v>12515</v>
      </c>
    </row>
    <row r="38" spans="1:10" ht="14.25">
      <c r="A38" s="17" t="s">
        <v>2</v>
      </c>
      <c r="B38" s="2">
        <v>21989</v>
      </c>
      <c r="C38" s="2">
        <v>23467</v>
      </c>
      <c r="D38" s="2">
        <v>25107</v>
      </c>
      <c r="E38" s="2">
        <v>26396</v>
      </c>
      <c r="F38" s="2">
        <v>25794</v>
      </c>
      <c r="G38" s="2">
        <v>23315</v>
      </c>
      <c r="H38" s="2">
        <v>21896</v>
      </c>
      <c r="I38" s="2">
        <v>19643</v>
      </c>
      <c r="J38" s="26">
        <v>14871</v>
      </c>
    </row>
    <row r="39" spans="1:10" ht="14.25">
      <c r="A39" s="17" t="s">
        <v>10</v>
      </c>
      <c r="B39" s="2">
        <v>3925</v>
      </c>
      <c r="C39" s="2">
        <v>4040</v>
      </c>
      <c r="D39" s="2">
        <v>4616</v>
      </c>
      <c r="E39" s="2">
        <v>5125</v>
      </c>
      <c r="F39" s="2">
        <v>5524</v>
      </c>
      <c r="G39" s="2">
        <v>5049</v>
      </c>
      <c r="H39" s="2">
        <v>5181</v>
      </c>
      <c r="I39" s="2">
        <v>4944</v>
      </c>
      <c r="J39" s="26">
        <v>3425</v>
      </c>
    </row>
    <row r="40" spans="1:12" ht="14.25">
      <c r="A40" s="17" t="s">
        <v>11</v>
      </c>
      <c r="B40" s="2">
        <v>34771</v>
      </c>
      <c r="C40" s="2">
        <v>37956</v>
      </c>
      <c r="D40" s="2">
        <v>42403</v>
      </c>
      <c r="E40" s="2">
        <v>45797</v>
      </c>
      <c r="F40" s="2">
        <v>45469</v>
      </c>
      <c r="G40" s="2">
        <v>39722</v>
      </c>
      <c r="H40" s="2">
        <v>36855</v>
      </c>
      <c r="I40" s="2">
        <v>33793</v>
      </c>
      <c r="J40" s="26">
        <v>23961</v>
      </c>
      <c r="L40" s="18"/>
    </row>
    <row r="41" spans="1:10" ht="14.25">
      <c r="A41" s="17" t="s">
        <v>12</v>
      </c>
      <c r="B41" s="2">
        <f>B36-C36</f>
        <v>-3300</v>
      </c>
      <c r="C41" s="2">
        <v>-5023</v>
      </c>
      <c r="D41" s="2">
        <v>-3903</v>
      </c>
      <c r="E41" s="2">
        <v>-71</v>
      </c>
      <c r="F41" s="2">
        <v>6222</v>
      </c>
      <c r="G41" s="2">
        <v>2735</v>
      </c>
      <c r="H41" s="2">
        <v>3299</v>
      </c>
      <c r="I41" s="2">
        <v>11351</v>
      </c>
      <c r="J41" s="25">
        <v>7163</v>
      </c>
    </row>
    <row r="42" spans="1:12" ht="14.25">
      <c r="A42" s="17" t="s">
        <v>13</v>
      </c>
      <c r="B42" s="24">
        <f>B41/C36</f>
        <v>-0.07857891227735975</v>
      </c>
      <c r="C42" s="24">
        <v>-0.10682915417171782</v>
      </c>
      <c r="D42" s="24">
        <v>-0.0766466360315777</v>
      </c>
      <c r="E42" s="24">
        <v>-0.0013923479693291236</v>
      </c>
      <c r="F42" s="24">
        <v>0.139</v>
      </c>
      <c r="G42" s="24">
        <v>0.0651</v>
      </c>
      <c r="H42" s="24">
        <v>0.0852</v>
      </c>
      <c r="I42" s="24">
        <v>0.4145</v>
      </c>
      <c r="J42" s="24">
        <v>0.3542</v>
      </c>
      <c r="L42" s="18"/>
    </row>
    <row r="43" spans="1:10" ht="14.25">
      <c r="A43" s="17" t="s">
        <v>14</v>
      </c>
      <c r="B43" s="2">
        <f>B37-C37</f>
        <v>-1822</v>
      </c>
      <c r="C43" s="2">
        <v>-3383</v>
      </c>
      <c r="D43" s="2">
        <v>-2614</v>
      </c>
      <c r="E43" s="2">
        <v>-673</v>
      </c>
      <c r="F43" s="2">
        <v>3743</v>
      </c>
      <c r="G43" s="2">
        <v>1316</v>
      </c>
      <c r="H43" s="2">
        <v>1046</v>
      </c>
      <c r="I43" s="2">
        <v>6579</v>
      </c>
      <c r="J43" s="25">
        <v>4948</v>
      </c>
    </row>
    <row r="44" spans="1:10" ht="14.25">
      <c r="A44" s="17" t="s">
        <v>15</v>
      </c>
      <c r="B44" s="24">
        <f>B43/C37</f>
        <v>-0.09833234389335636</v>
      </c>
      <c r="C44" s="24">
        <v>-0.15439028842643301</v>
      </c>
      <c r="D44" s="24">
        <v>-0.10658077142624153</v>
      </c>
      <c r="E44" s="24">
        <v>-0.026707409024167624</v>
      </c>
      <c r="F44" s="24">
        <v>0.1745</v>
      </c>
      <c r="G44" s="24">
        <v>0.0653</v>
      </c>
      <c r="H44" s="24">
        <v>0.0548</v>
      </c>
      <c r="I44" s="24">
        <v>0.5257</v>
      </c>
      <c r="J44" s="24">
        <v>0.6539</v>
      </c>
    </row>
    <row r="45" spans="1:10" ht="14.25">
      <c r="A45" s="17" t="s">
        <v>16</v>
      </c>
      <c r="B45" s="2">
        <f>B38-C38</f>
        <v>-1478</v>
      </c>
      <c r="C45" s="2">
        <v>-1640</v>
      </c>
      <c r="D45" s="2">
        <v>-1289</v>
      </c>
      <c r="E45" s="2">
        <v>602</v>
      </c>
      <c r="F45" s="2">
        <v>2479</v>
      </c>
      <c r="G45" s="2">
        <v>1419</v>
      </c>
      <c r="H45" s="2">
        <v>2253</v>
      </c>
      <c r="I45" s="2">
        <v>4772</v>
      </c>
      <c r="J45" s="25">
        <v>2215</v>
      </c>
    </row>
    <row r="46" spans="1:10" ht="14.25">
      <c r="A46" s="17" t="s">
        <v>17</v>
      </c>
      <c r="B46" s="24">
        <f>B45/C38</f>
        <v>-0.06298205991392168</v>
      </c>
      <c r="C46" s="24">
        <v>-0.06532042856573864</v>
      </c>
      <c r="D46" s="24">
        <v>-0.04883315653886953</v>
      </c>
      <c r="E46" s="24">
        <v>0.023338760952159417</v>
      </c>
      <c r="F46" s="24">
        <v>0.1063</v>
      </c>
      <c r="G46" s="24">
        <v>0.0648</v>
      </c>
      <c r="H46" s="24">
        <v>0.1147</v>
      </c>
      <c r="I46" s="24">
        <v>0.3209</v>
      </c>
      <c r="J46" s="24">
        <v>0.175</v>
      </c>
    </row>
    <row r="47" spans="1:10" ht="14.25">
      <c r="A47" s="17" t="s">
        <v>9</v>
      </c>
      <c r="B47" s="2">
        <v>-4447</v>
      </c>
      <c r="C47" s="2">
        <v>-5790</v>
      </c>
      <c r="D47" s="2">
        <v>-4469</v>
      </c>
      <c r="E47" s="2">
        <v>-1022</v>
      </c>
      <c r="F47" s="2">
        <v>4047</v>
      </c>
      <c r="G47" s="2">
        <v>1760</v>
      </c>
      <c r="H47" s="2">
        <v>1383</v>
      </c>
      <c r="I47" s="2">
        <v>5781</v>
      </c>
      <c r="J47" s="26">
        <v>5811</v>
      </c>
    </row>
    <row r="48" ht="6" customHeight="1"/>
    <row r="49" spans="1:10" ht="24" customHeight="1">
      <c r="A49" s="32" t="s">
        <v>27</v>
      </c>
      <c r="B49" s="32"/>
      <c r="C49" s="32"/>
      <c r="D49" s="32"/>
      <c r="E49" s="32"/>
      <c r="F49" s="32"/>
      <c r="G49" s="32"/>
      <c r="H49" s="32"/>
      <c r="I49" s="32"/>
      <c r="J49" s="32"/>
    </row>
    <row r="50" ht="15" customHeight="1"/>
    <row r="51" ht="24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spans="8:9" ht="9.75" customHeight="1">
      <c r="H68" s="18"/>
      <c r="I68" s="23"/>
    </row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spans="1:14" ht="18" customHeight="1">
      <c r="A81" s="1"/>
      <c r="B81" s="21">
        <v>42644</v>
      </c>
      <c r="C81" s="21">
        <v>42614</v>
      </c>
      <c r="E81" s="22"/>
      <c r="F81" s="22"/>
      <c r="G81" s="22"/>
      <c r="H81" s="22"/>
      <c r="I81" s="22"/>
      <c r="K81" s="22"/>
      <c r="L81" s="22"/>
      <c r="M81" s="22"/>
      <c r="N81" s="22"/>
    </row>
    <row r="82" spans="1:14" ht="14.25">
      <c r="A82" s="17" t="s">
        <v>0</v>
      </c>
      <c r="B82" s="2">
        <v>38696</v>
      </c>
      <c r="C82" s="2">
        <v>39282</v>
      </c>
      <c r="E82" s="22"/>
      <c r="F82" s="22"/>
      <c r="G82" s="22"/>
      <c r="H82" s="22"/>
      <c r="I82" s="22"/>
      <c r="K82" s="22"/>
      <c r="L82" s="22"/>
      <c r="M82" s="22"/>
      <c r="N82" s="22"/>
    </row>
    <row r="83" spans="1:14" ht="14.25">
      <c r="A83" s="17" t="s">
        <v>1</v>
      </c>
      <c r="B83" s="2">
        <v>16707</v>
      </c>
      <c r="C83" s="2">
        <v>16746</v>
      </c>
      <c r="E83" s="22"/>
      <c r="F83" s="22"/>
      <c r="G83" s="22"/>
      <c r="H83" s="22"/>
      <c r="I83" s="22"/>
      <c r="K83" s="22"/>
      <c r="L83" s="22"/>
      <c r="M83" s="22"/>
      <c r="N83" s="22"/>
    </row>
    <row r="84" spans="1:14" ht="14.25">
      <c r="A84" s="17" t="s">
        <v>2</v>
      </c>
      <c r="B84" s="2">
        <v>21989</v>
      </c>
      <c r="C84" s="2">
        <v>22536</v>
      </c>
      <c r="E84" s="22"/>
      <c r="F84" s="22"/>
      <c r="G84" s="22"/>
      <c r="H84" s="22"/>
      <c r="I84" s="22"/>
      <c r="K84" s="22"/>
      <c r="L84" s="22"/>
      <c r="M84" s="22"/>
      <c r="N84" s="22"/>
    </row>
    <row r="85" spans="1:14" ht="14.25">
      <c r="A85" s="17" t="s">
        <v>10</v>
      </c>
      <c r="B85" s="2">
        <v>3925</v>
      </c>
      <c r="C85" s="2">
        <v>4062</v>
      </c>
      <c r="E85" s="22"/>
      <c r="F85" s="22"/>
      <c r="G85" s="22"/>
      <c r="H85" s="22"/>
      <c r="I85" s="22"/>
      <c r="K85" s="22"/>
      <c r="L85" s="22"/>
      <c r="M85" s="22"/>
      <c r="N85" s="22"/>
    </row>
    <row r="86" spans="1:3" ht="14.25">
      <c r="A86" s="17" t="s">
        <v>11</v>
      </c>
      <c r="B86" s="2">
        <v>34771</v>
      </c>
      <c r="C86" s="2">
        <v>35220</v>
      </c>
    </row>
    <row r="87" spans="1:8" ht="14.25">
      <c r="A87" s="17" t="s">
        <v>3</v>
      </c>
      <c r="B87" s="2">
        <f>B82-C82</f>
        <v>-586</v>
      </c>
      <c r="C87" s="2">
        <v>383</v>
      </c>
      <c r="H87" s="18"/>
    </row>
    <row r="88" spans="1:3" ht="14.25">
      <c r="A88" s="17" t="s">
        <v>8</v>
      </c>
      <c r="B88" s="24">
        <f>B87/C82</f>
        <v>-0.01491777404409144</v>
      </c>
      <c r="C88" s="24">
        <v>0.0098</v>
      </c>
    </row>
    <row r="89" spans="1:3" ht="14.25">
      <c r="A89" s="17" t="s">
        <v>4</v>
      </c>
      <c r="B89" s="2">
        <f>B83-C83</f>
        <v>-39</v>
      </c>
      <c r="C89" s="2">
        <v>357</v>
      </c>
    </row>
    <row r="90" spans="1:3" ht="14.25">
      <c r="A90" s="17" t="s">
        <v>5</v>
      </c>
      <c r="B90" s="24">
        <f>B89/C83</f>
        <v>-0.0023289143676101754</v>
      </c>
      <c r="C90" s="24">
        <v>0.0218</v>
      </c>
    </row>
    <row r="91" spans="1:3" ht="14.25">
      <c r="A91" s="17" t="s">
        <v>6</v>
      </c>
      <c r="B91" s="2">
        <f>B84-C84</f>
        <v>-547</v>
      </c>
      <c r="C91" s="2">
        <v>26</v>
      </c>
    </row>
    <row r="92" spans="1:3" ht="14.25">
      <c r="A92" s="17" t="s">
        <v>7</v>
      </c>
      <c r="B92" s="24">
        <f>B91/C84</f>
        <v>-0.024272275470358536</v>
      </c>
      <c r="C92" s="24">
        <v>0.0012</v>
      </c>
    </row>
    <row r="93" spans="1:3" ht="14.25">
      <c r="A93" s="17" t="s">
        <v>19</v>
      </c>
      <c r="B93" s="2">
        <f>B85-C85</f>
        <v>-137</v>
      </c>
      <c r="C93" s="2">
        <v>300</v>
      </c>
    </row>
    <row r="94" spans="1:5" ht="14.25">
      <c r="A94" s="17" t="s">
        <v>20</v>
      </c>
      <c r="B94" s="24">
        <f>B93/C85</f>
        <v>-0.033727227966518954</v>
      </c>
      <c r="C94" s="24">
        <v>0.0797</v>
      </c>
      <c r="E94" s="18"/>
    </row>
    <row r="95" spans="1:3" ht="14.25">
      <c r="A95" s="17" t="s">
        <v>21</v>
      </c>
      <c r="B95" s="2">
        <f>B86-C86</f>
        <v>-449</v>
      </c>
      <c r="C95" s="2">
        <v>83</v>
      </c>
    </row>
    <row r="96" spans="1:3" ht="14.25">
      <c r="A96" s="17" t="s">
        <v>22</v>
      </c>
      <c r="B96" s="24">
        <f>B95/C86</f>
        <v>-0.012748438387279954</v>
      </c>
      <c r="C96" s="24">
        <v>0.0024</v>
      </c>
    </row>
    <row r="98" spans="2:6" ht="12.75">
      <c r="B98" s="18"/>
      <c r="F98" s="18"/>
    </row>
    <row r="99" ht="12.75">
      <c r="B99" s="28"/>
    </row>
  </sheetData>
  <sheetProtection/>
  <mergeCells count="3">
    <mergeCell ref="A13:J13"/>
    <mergeCell ref="A14:J14"/>
    <mergeCell ref="A49:J49"/>
  </mergeCells>
  <printOptions/>
  <pageMargins left="0.5905511811023623" right="0.5905511811023623" top="0.7480314960629921" bottom="0.5118110236220472" header="0" footer="0"/>
  <pageSetup horizontalDpi="600" verticalDpi="600" orientation="landscape" paperSize="9" scale="90" r:id="rId4"/>
  <headerFooter alignWithMargins="0">
    <oddFooter>&amp;LINF-100/2016. Observatorio de la Realidad Social.
&amp;R&amp;P</oddFooter>
  </headerFooter>
  <rowBreaks count="2" manualBreakCount="2">
    <brk id="31" max="9" man="1"/>
    <brk id="7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40.8515625" style="0" bestFit="1" customWidth="1"/>
  </cols>
  <sheetData>
    <row r="1" spans="1:10" ht="18">
      <c r="A1" s="1" t="s">
        <v>18</v>
      </c>
      <c r="B1" s="16">
        <v>2008</v>
      </c>
      <c r="C1" s="16">
        <v>2009</v>
      </c>
      <c r="D1" s="16">
        <v>2010</v>
      </c>
      <c r="E1" s="16">
        <v>2011</v>
      </c>
      <c r="F1" s="16">
        <v>2012</v>
      </c>
      <c r="G1" s="16">
        <v>2013</v>
      </c>
      <c r="H1" s="16">
        <v>2014</v>
      </c>
      <c r="I1" s="20">
        <v>2015</v>
      </c>
      <c r="J1" s="20">
        <v>2016</v>
      </c>
    </row>
    <row r="2" spans="1:10" ht="14.25">
      <c r="A2" s="17" t="s">
        <v>0</v>
      </c>
      <c r="B2" s="26">
        <f>'OCTUBRE 2016'!J36</f>
        <v>27386</v>
      </c>
      <c r="C2" s="26">
        <f>'OCTUBRE 2016'!I36</f>
        <v>38737</v>
      </c>
      <c r="D2" s="26">
        <f>'OCTUBRE 2016'!H36</f>
        <v>42036</v>
      </c>
      <c r="E2" s="26">
        <f>'OCTUBRE 2016'!G36</f>
        <v>44771</v>
      </c>
      <c r="F2" s="26">
        <f>'OCTUBRE 2016'!F36</f>
        <v>50993</v>
      </c>
      <c r="G2" s="26">
        <f>'OCTUBRE 2016'!E36</f>
        <v>50922</v>
      </c>
      <c r="H2" s="26">
        <f>'OCTUBRE 2016'!D36</f>
        <v>47019</v>
      </c>
      <c r="I2" s="26">
        <f>'OCTUBRE 2016'!C36</f>
        <v>41996</v>
      </c>
      <c r="J2" s="26">
        <f>'OCTUBRE 2016'!B36</f>
        <v>38696</v>
      </c>
    </row>
    <row r="3" spans="1:10" ht="14.25">
      <c r="A3" s="17" t="s">
        <v>13</v>
      </c>
      <c r="B3" s="27">
        <f>'OCTUBRE 2016'!J42</f>
        <v>0.3542</v>
      </c>
      <c r="C3" s="27">
        <f>'OCTUBRE 2016'!I42</f>
        <v>0.4145</v>
      </c>
      <c r="D3" s="27">
        <f>'OCTUBRE 2016'!H42</f>
        <v>0.0852</v>
      </c>
      <c r="E3" s="27">
        <f>'OCTUBRE 2016'!G42</f>
        <v>0.0651</v>
      </c>
      <c r="F3" s="27">
        <f>'OCTUBRE 2016'!F42</f>
        <v>0.139</v>
      </c>
      <c r="G3" s="27">
        <f>'OCTUBRE 2016'!E42</f>
        <v>-0.0013923479693291236</v>
      </c>
      <c r="H3" s="27">
        <f>'OCTUBRE 2016'!D42</f>
        <v>-0.0766466360315777</v>
      </c>
      <c r="I3" s="27">
        <f>'OCTUBRE 2016'!C42</f>
        <v>-0.10682915417171782</v>
      </c>
      <c r="J3" s="27">
        <f>'OCTUBRE 2016'!B42</f>
        <v>-0.07857891227735975</v>
      </c>
    </row>
    <row r="4" spans="1:10" ht="14.25">
      <c r="A4" s="17" t="s">
        <v>15</v>
      </c>
      <c r="B4" s="27">
        <f>'OCTUBRE 2016'!J44</f>
        <v>0.6539</v>
      </c>
      <c r="C4" s="27">
        <f>'OCTUBRE 2016'!I44</f>
        <v>0.5257</v>
      </c>
      <c r="D4" s="27">
        <f>'OCTUBRE 2016'!H44</f>
        <v>0.0548</v>
      </c>
      <c r="E4" s="27">
        <f>'OCTUBRE 2016'!G44</f>
        <v>0.0653</v>
      </c>
      <c r="F4" s="27">
        <f>'OCTUBRE 2016'!F44</f>
        <v>0.1745</v>
      </c>
      <c r="G4" s="27">
        <f>'OCTUBRE 2016'!E44</f>
        <v>-0.026707409024167624</v>
      </c>
      <c r="H4" s="27">
        <f>'OCTUBRE 2016'!D44</f>
        <v>-0.10658077142624153</v>
      </c>
      <c r="I4" s="27">
        <f>'OCTUBRE 2016'!C44</f>
        <v>-0.15439028842643301</v>
      </c>
      <c r="J4" s="27">
        <f>'OCTUBRE 2016'!B44</f>
        <v>-0.09833234389335636</v>
      </c>
    </row>
    <row r="5" spans="1:10" ht="14.25">
      <c r="A5" s="17" t="s">
        <v>17</v>
      </c>
      <c r="B5" s="27">
        <f>'OCTUBRE 2016'!J46</f>
        <v>0.175</v>
      </c>
      <c r="C5" s="27">
        <f>'OCTUBRE 2016'!I46</f>
        <v>0.3209</v>
      </c>
      <c r="D5" s="27">
        <f>'OCTUBRE 2016'!H46</f>
        <v>0.1147</v>
      </c>
      <c r="E5" s="27">
        <f>'OCTUBRE 2016'!G46</f>
        <v>0.0648</v>
      </c>
      <c r="F5" s="27">
        <f>'OCTUBRE 2016'!F46</f>
        <v>0.1063</v>
      </c>
      <c r="G5" s="27">
        <f>'OCTUBRE 2016'!E46</f>
        <v>0.023338760952159417</v>
      </c>
      <c r="H5" s="27">
        <f>'OCTUBRE 2016'!D46</f>
        <v>-0.04883315653886953</v>
      </c>
      <c r="I5" s="27">
        <f>'OCTUBRE 2016'!C46</f>
        <v>-0.06532042856573864</v>
      </c>
      <c r="J5" s="27">
        <f>'OCTUBRE 2016'!B46</f>
        <v>-0.06298205991392168</v>
      </c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40" ht="12.75"/>
    <row r="46" ht="12.7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2016-08-01T08:48:08Z</cp:lastPrinted>
  <dcterms:created xsi:type="dcterms:W3CDTF">2006-06-01T12:57:45Z</dcterms:created>
  <dcterms:modified xsi:type="dcterms:W3CDTF">2016-11-02T09:01:50Z</dcterms:modified>
  <cp:category/>
  <cp:version/>
  <cp:contentType/>
  <cp:contentStatus/>
</cp:coreProperties>
</file>