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40" windowHeight="5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<sst xmlns="http://schemas.openxmlformats.org/spreadsheetml/2006/main" count="277" uniqueCount="277">
  <si>
    <t>ENTIDAD LOCAL</t>
  </si>
  <si>
    <t>POBLACIÓN AÑO 2007</t>
  </si>
  <si>
    <t>% SOBRE TOTAL POBLACIÓN</t>
  </si>
  <si>
    <t>REPARTO</t>
  </si>
  <si>
    <t>REPARTO 10 MILLONES</t>
  </si>
  <si>
    <t>Abáigar</t>
  </si>
  <si>
    <t>Abárzuza</t>
  </si>
  <si>
    <t>Abaurregaina/Abaurrea Alta</t>
  </si>
  <si>
    <t>Abaurrepea/Abaurrea Baja</t>
  </si>
  <si>
    <t>Aberin</t>
  </si>
  <si>
    <t>Ablitas</t>
  </si>
  <si>
    <t>Adiós</t>
  </si>
  <si>
    <t>Aguilar de Codés</t>
  </si>
  <si>
    <t>Aibar</t>
  </si>
  <si>
    <t>Altsasu/Alsasua</t>
  </si>
  <si>
    <t>Allín</t>
  </si>
  <si>
    <t>Allo</t>
  </si>
  <si>
    <t>Améscoa Baja</t>
  </si>
  <si>
    <t>Ancín</t>
  </si>
  <si>
    <t>Andosilla</t>
  </si>
  <si>
    <t>Ansoáin</t>
  </si>
  <si>
    <t>Anue</t>
  </si>
  <si>
    <t>Añorbe</t>
  </si>
  <si>
    <t>Aoiz</t>
  </si>
  <si>
    <t>Araitz</t>
  </si>
  <si>
    <t>Aranarache</t>
  </si>
  <si>
    <t>Arantza</t>
  </si>
  <si>
    <t>Aranguren</t>
  </si>
  <si>
    <t>Arano</t>
  </si>
  <si>
    <t>Arakil</t>
  </si>
  <si>
    <t>Aras</t>
  </si>
  <si>
    <t>Arbizu</t>
  </si>
  <si>
    <t>Arce</t>
  </si>
  <si>
    <t>Los Arcos</t>
  </si>
  <si>
    <t>Arellano</t>
  </si>
  <si>
    <t>Areso</t>
  </si>
  <si>
    <t>Arguedas</t>
  </si>
  <si>
    <t>Aria</t>
  </si>
  <si>
    <t>Aribe</t>
  </si>
  <si>
    <t>Armañanzas</t>
  </si>
  <si>
    <t>Arróniz</t>
  </si>
  <si>
    <t>Arruazu</t>
  </si>
  <si>
    <t>Artajona</t>
  </si>
  <si>
    <t>Artazu</t>
  </si>
  <si>
    <t>Atez</t>
  </si>
  <si>
    <t>Ayegui</t>
  </si>
  <si>
    <t>Azagra</t>
  </si>
  <si>
    <t>Azuelo</t>
  </si>
  <si>
    <t>Bakaiku</t>
  </si>
  <si>
    <t>Barásoain</t>
  </si>
  <si>
    <t>Barbarin</t>
  </si>
  <si>
    <t>Bargota</t>
  </si>
  <si>
    <t>Barillas</t>
  </si>
  <si>
    <t>Basaburua</t>
  </si>
  <si>
    <t>Baztan</t>
  </si>
  <si>
    <t>Beire</t>
  </si>
  <si>
    <t>Belascoáin</t>
  </si>
  <si>
    <t>Berbinzana</t>
  </si>
  <si>
    <t>Bertizarana</t>
  </si>
  <si>
    <t>Betelu</t>
  </si>
  <si>
    <t>Biurrun-Olcoz</t>
  </si>
  <si>
    <t>Buñuel</t>
  </si>
  <si>
    <t>Auritz/Burguete</t>
  </si>
  <si>
    <t>Burgui</t>
  </si>
  <si>
    <t>Burlada</t>
  </si>
  <si>
    <t>El Busto</t>
  </si>
  <si>
    <t>Cabanillas</t>
  </si>
  <si>
    <t>Cabredo</t>
  </si>
  <si>
    <t>Cadreita</t>
  </si>
  <si>
    <t>Caparroso</t>
  </si>
  <si>
    <t>Cárcar</t>
  </si>
  <si>
    <t>Carcastillo</t>
  </si>
  <si>
    <t>Cascante</t>
  </si>
  <si>
    <t>Cáseda</t>
  </si>
  <si>
    <t>Castejón</t>
  </si>
  <si>
    <t>Castillonuevo</t>
  </si>
  <si>
    <t>Cintruénigo</t>
  </si>
  <si>
    <t>Ziordia</t>
  </si>
  <si>
    <t>Cirauqui</t>
  </si>
  <si>
    <t>Ciriza</t>
  </si>
  <si>
    <t>Cizur</t>
  </si>
  <si>
    <t>Corella</t>
  </si>
  <si>
    <t>Cortes</t>
  </si>
  <si>
    <t>Desojo</t>
  </si>
  <si>
    <t>Dicastillo</t>
  </si>
  <si>
    <t>Donamaria</t>
  </si>
  <si>
    <t>Etxalar</t>
  </si>
  <si>
    <t>Echarri</t>
  </si>
  <si>
    <t>Etxarri-Aranatz</t>
  </si>
  <si>
    <t>Etxauri</t>
  </si>
  <si>
    <t>Egüés</t>
  </si>
  <si>
    <t>Elgorriaga</t>
  </si>
  <si>
    <t>Noáin (Valle de Elorz)</t>
  </si>
  <si>
    <t>Enériz</t>
  </si>
  <si>
    <t>Eratsun</t>
  </si>
  <si>
    <t>Ergoiena</t>
  </si>
  <si>
    <t>Erro</t>
  </si>
  <si>
    <t>Ezcároz</t>
  </si>
  <si>
    <t>Eslava</t>
  </si>
  <si>
    <t>Esparza de Salazar</t>
  </si>
  <si>
    <t>Espronceda</t>
  </si>
  <si>
    <t>Estella</t>
  </si>
  <si>
    <t>Esteribar</t>
  </si>
  <si>
    <t>Etayo</t>
  </si>
  <si>
    <t>Eulate</t>
  </si>
  <si>
    <t>Ezcabarte</t>
  </si>
  <si>
    <t>Ezkurra</t>
  </si>
  <si>
    <t>Ezprogui</t>
  </si>
  <si>
    <t>Falces</t>
  </si>
  <si>
    <t>Fitero</t>
  </si>
  <si>
    <t>Fontellas</t>
  </si>
  <si>
    <t>Funes</t>
  </si>
  <si>
    <t>Fustiñana</t>
  </si>
  <si>
    <t>Galar</t>
  </si>
  <si>
    <t>Gallipienzo</t>
  </si>
  <si>
    <t>Gallués</t>
  </si>
  <si>
    <t>Garaioa</t>
  </si>
  <si>
    <t>Garde</t>
  </si>
  <si>
    <t>Garínoain</t>
  </si>
  <si>
    <t>Garralda</t>
  </si>
  <si>
    <t>Genevilla</t>
  </si>
  <si>
    <t>Goizueta</t>
  </si>
  <si>
    <t>Goñi</t>
  </si>
  <si>
    <t>Güesa</t>
  </si>
  <si>
    <t>Guesálaz</t>
  </si>
  <si>
    <t>Guirguillano</t>
  </si>
  <si>
    <t>Huarte</t>
  </si>
  <si>
    <t>Uharte-Arakil</t>
  </si>
  <si>
    <t>Ibargoiti</t>
  </si>
  <si>
    <t>Igúzquiza</t>
  </si>
  <si>
    <t>Imotz</t>
  </si>
  <si>
    <t>Irañeta</t>
  </si>
  <si>
    <t>Isaba</t>
  </si>
  <si>
    <t>Ituren</t>
  </si>
  <si>
    <t>Iturmendi</t>
  </si>
  <si>
    <t>Iza</t>
  </si>
  <si>
    <t>Izagaondoa</t>
  </si>
  <si>
    <t>Izalzu</t>
  </si>
  <si>
    <t>Jaurrieta</t>
  </si>
  <si>
    <t>Javier</t>
  </si>
  <si>
    <t>Juslapeña</t>
  </si>
  <si>
    <t>Beintza-Labaien</t>
  </si>
  <si>
    <t>Lakuntza</t>
  </si>
  <si>
    <t>Lana</t>
  </si>
  <si>
    <t>Lantz</t>
  </si>
  <si>
    <t>Lapoblación</t>
  </si>
  <si>
    <t>Larraga</t>
  </si>
  <si>
    <t>Larraona</t>
  </si>
  <si>
    <t>Larraun</t>
  </si>
  <si>
    <t>Lazagurría</t>
  </si>
  <si>
    <t>Leache</t>
  </si>
  <si>
    <t>Legarda</t>
  </si>
  <si>
    <t>Legaria</t>
  </si>
  <si>
    <t>Leitza</t>
  </si>
  <si>
    <t>Leoz</t>
  </si>
  <si>
    <t>Lerga</t>
  </si>
  <si>
    <t>Lerín</t>
  </si>
  <si>
    <t>Lesaka</t>
  </si>
  <si>
    <t>Lezáun</t>
  </si>
  <si>
    <t>Liédena</t>
  </si>
  <si>
    <t>Lizoáin</t>
  </si>
  <si>
    <t>Lodosa</t>
  </si>
  <si>
    <t>Lónguida</t>
  </si>
  <si>
    <t>Lumbier</t>
  </si>
  <si>
    <t>Luquin</t>
  </si>
  <si>
    <t>Mañeru</t>
  </si>
  <si>
    <t>Marañón</t>
  </si>
  <si>
    <t>Marcilla</t>
  </si>
  <si>
    <t>Mélida</t>
  </si>
  <si>
    <t>Mendavia</t>
  </si>
  <si>
    <t>Mendaza</t>
  </si>
  <si>
    <t>Mendigorría</t>
  </si>
  <si>
    <t>Metauten</t>
  </si>
  <si>
    <t>Milagro</t>
  </si>
  <si>
    <t>Mirafuentes</t>
  </si>
  <si>
    <t>Miranda de Arga</t>
  </si>
  <si>
    <t>Monreal</t>
  </si>
  <si>
    <t>Monteagudo</t>
  </si>
  <si>
    <t>Morentin</t>
  </si>
  <si>
    <t>Mués</t>
  </si>
  <si>
    <t>Murchante</t>
  </si>
  <si>
    <t>Murieta</t>
  </si>
  <si>
    <t>Murillo el Cuende</t>
  </si>
  <si>
    <t>Murillo el Fruto</t>
  </si>
  <si>
    <t>Muruzábal</t>
  </si>
  <si>
    <t>Navascués</t>
  </si>
  <si>
    <t>Nazar</t>
  </si>
  <si>
    <t>Obanos</t>
  </si>
  <si>
    <t>Oco</t>
  </si>
  <si>
    <t>Ochagavía</t>
  </si>
  <si>
    <t>Odieta</t>
  </si>
  <si>
    <t>Oitz</t>
  </si>
  <si>
    <t>Oláibar</t>
  </si>
  <si>
    <t>Olazti/Olazagutía</t>
  </si>
  <si>
    <t>Olejua</t>
  </si>
  <si>
    <t>Olite</t>
  </si>
  <si>
    <t>Olóriz</t>
  </si>
  <si>
    <t>Cendea de Olza</t>
  </si>
  <si>
    <t>Ollo</t>
  </si>
  <si>
    <t>Orbaitzeta</t>
  </si>
  <si>
    <t>Orbara</t>
  </si>
  <si>
    <t>Orísoain</t>
  </si>
  <si>
    <t>Oronz</t>
  </si>
  <si>
    <t>Oroz-Betelu</t>
  </si>
  <si>
    <t>Oteiza</t>
  </si>
  <si>
    <t>Pamplona</t>
  </si>
  <si>
    <t>Peralta</t>
  </si>
  <si>
    <t>Petilla de Aragón</t>
  </si>
  <si>
    <t>Piedramillera</t>
  </si>
  <si>
    <t>Pitillas</t>
  </si>
  <si>
    <t>Puente la Reina</t>
  </si>
  <si>
    <t>Pueyo</t>
  </si>
  <si>
    <t>Ribaforada</t>
  </si>
  <si>
    <t>Romanzado</t>
  </si>
  <si>
    <t>Roncal</t>
  </si>
  <si>
    <t>Orreaga/Roncesvalles</t>
  </si>
  <si>
    <t>Sada</t>
  </si>
  <si>
    <t>Saldias</t>
  </si>
  <si>
    <t>Salinas de Oro</t>
  </si>
  <si>
    <t>San Adrián</t>
  </si>
  <si>
    <t>Sangüesa</t>
  </si>
  <si>
    <t>San Martín de Unx</t>
  </si>
  <si>
    <t>Sansol</t>
  </si>
  <si>
    <t>Santacara</t>
  </si>
  <si>
    <t>Doneztebe/Santesteban</t>
  </si>
  <si>
    <t>Sarriés</t>
  </si>
  <si>
    <t>Sartaguda</t>
  </si>
  <si>
    <t>Sesma</t>
  </si>
  <si>
    <t>Sorlada</t>
  </si>
  <si>
    <t>Sunbilla</t>
  </si>
  <si>
    <t>Tafalla</t>
  </si>
  <si>
    <t>Tiebas-Muruarte de Reta</t>
  </si>
  <si>
    <t>Tirapu</t>
  </si>
  <si>
    <t>Torralba del Río</t>
  </si>
  <si>
    <t>Torres del Río</t>
  </si>
  <si>
    <t>Tudela</t>
  </si>
  <si>
    <t>Tulebras</t>
  </si>
  <si>
    <t>Úcar</t>
  </si>
  <si>
    <t>Ujué</t>
  </si>
  <si>
    <t>Ultzama</t>
  </si>
  <si>
    <t>Unciti</t>
  </si>
  <si>
    <t>Unzué</t>
  </si>
  <si>
    <t>Urdazubi/Urdax</t>
  </si>
  <si>
    <t>Urdiain</t>
  </si>
  <si>
    <t>Urraúl Alto</t>
  </si>
  <si>
    <t>Urraúl Bajo</t>
  </si>
  <si>
    <t>Urroz-Villa</t>
  </si>
  <si>
    <t>Urrotz</t>
  </si>
  <si>
    <t>Urzainqui</t>
  </si>
  <si>
    <t>Uterga</t>
  </si>
  <si>
    <t>Uztárroz</t>
  </si>
  <si>
    <t>Luzaide/Valcarlos</t>
  </si>
  <si>
    <t>Valtierra</t>
  </si>
  <si>
    <t>Bera/Vera de Bidasoa</t>
  </si>
  <si>
    <t>Viana</t>
  </si>
  <si>
    <t>Vidángoz</t>
  </si>
  <si>
    <t>Bidaurreta</t>
  </si>
  <si>
    <t>Villafranca</t>
  </si>
  <si>
    <t>Villamayor de Monjardín</t>
  </si>
  <si>
    <t>Hiriberri/Villanueva de Aezkoa</t>
  </si>
  <si>
    <t>Villatuerta</t>
  </si>
  <si>
    <t>Villava</t>
  </si>
  <si>
    <t>Igantzi</t>
  </si>
  <si>
    <t>Valle de Yerri</t>
  </si>
  <si>
    <t>Yesa</t>
  </si>
  <si>
    <t>Zabalza</t>
  </si>
  <si>
    <t>Zubieta</t>
  </si>
  <si>
    <t>Zugarramurdi</t>
  </si>
  <si>
    <t>Zúñiga</t>
  </si>
  <si>
    <t>Barañáin</t>
  </si>
  <si>
    <t>Berrioplano</t>
  </si>
  <si>
    <t>Berriozar</t>
  </si>
  <si>
    <t>Irurtzun</t>
  </si>
  <si>
    <t>Beriáin</t>
  </si>
  <si>
    <t>Orkoien</t>
  </si>
  <si>
    <t>Zizur Mayor</t>
  </si>
  <si>
    <t>Lekunberri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</si>
</sst>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4" fontId="0" fillId="0" borderId="2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1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5"/>
  <sheetViews>
    <sheetView tabSelected="1" workbookViewId="0" topLeftCell="A1">
      <selection activeCell="G50" sqref="G50"/>
    </sheetView>
  </sheetViews>
  <sheetFormatPr defaultColWidth="11.421875" defaultRowHeight="12.75"/>
  <cols>
    <col min="1" max="1" width="25.8515625" style="0" customWidth="1"/>
    <col min="2" max="2" width="16.00390625" style="12" customWidth="1"/>
    <col min="3" max="3" width="16.57421875" style="0" hidden="1" customWidth="1"/>
    <col min="4" max="4" width="13.28125" style="13" hidden="1" customWidth="1"/>
    <col min="5" max="5" width="15.00390625" style="13" customWidth="1"/>
  </cols>
  <sheetData>
    <row r="1" spans="1:5" ht="30" customHeight="1">
      <c r="A1" s="14"/>
      <c r="B1" s="14"/>
      <c r="C1" s="14"/>
      <c r="D1" s="14"/>
      <c r="E1" s="14"/>
    </row>
    <row r="2" spans="1:5" ht="33.75" customHeight="1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</row>
    <row r="3" spans="1:5" ht="12.75">
      <c r="A3" s="6" t="s">
        <v>5</v>
      </c>
      <c r="B3" s="7">
        <v>101</v>
      </c>
      <c r="C3" s="6">
        <f>B3/$B$275</f>
        <v>0.00016670077705669147</v>
      </c>
      <c r="D3" s="8">
        <f>C3*9400000</f>
        <v>1566.9873043328998</v>
      </c>
      <c r="E3" s="8">
        <v>2310.0768403482393</v>
      </c>
    </row>
    <row r="4" spans="1:5" ht="12.75">
      <c r="A4" s="6" t="s">
        <v>6</v>
      </c>
      <c r="B4" s="7">
        <v>579</v>
      </c>
      <c r="C4" s="6">
        <f>B4/$B$275</f>
        <v>0.0009556410882754887</v>
      </c>
      <c r="D4" s="8">
        <f aca="true" t="shared" si="0" ref="D4:D67">C4*9400000</f>
        <v>8983.026229789593</v>
      </c>
      <c r="E4" s="8">
        <v>13242.915748134954</v>
      </c>
    </row>
    <row r="5" spans="1:5" ht="12.75">
      <c r="A5" s="6" t="s">
        <v>7</v>
      </c>
      <c r="B5" s="7">
        <v>142</v>
      </c>
      <c r="C5" s="6">
        <f aca="true" t="shared" si="1" ref="C5:C68">B5/$B$275</f>
        <v>0.00023437138952524939</v>
      </c>
      <c r="D5" s="8">
        <f t="shared" si="0"/>
        <v>2203.091061537344</v>
      </c>
      <c r="E5" s="8">
        <v>3247.830805242079</v>
      </c>
    </row>
    <row r="6" spans="1:5" ht="12.75">
      <c r="A6" s="6" t="s">
        <v>8</v>
      </c>
      <c r="B6" s="7">
        <v>39</v>
      </c>
      <c r="C6" s="6">
        <f t="shared" si="1"/>
        <v>6.43696069822868E-05</v>
      </c>
      <c r="D6" s="8">
        <f t="shared" si="0"/>
        <v>605.0743056334959</v>
      </c>
      <c r="E6" s="8">
        <v>892.0098690453596</v>
      </c>
    </row>
    <row r="7" spans="1:5" ht="12.75">
      <c r="A7" s="6" t="s">
        <v>9</v>
      </c>
      <c r="B7" s="7">
        <v>343</v>
      </c>
      <c r="C7" s="6">
        <f t="shared" si="1"/>
        <v>0.0005661224408954967</v>
      </c>
      <c r="D7" s="8">
        <f t="shared" si="0"/>
        <v>5321.55094441767</v>
      </c>
      <c r="E7" s="8">
        <v>7845.112438014317</v>
      </c>
    </row>
    <row r="8" spans="1:5" ht="12.75">
      <c r="A8" s="6" t="s">
        <v>10</v>
      </c>
      <c r="B8" s="7">
        <v>2459</v>
      </c>
      <c r="C8" s="6">
        <f t="shared" si="1"/>
        <v>0.00405858624537034</v>
      </c>
      <c r="D8" s="8">
        <f t="shared" si="0"/>
        <v>38150.71070648119</v>
      </c>
      <c r="E8" s="8">
        <v>56242.36584570614</v>
      </c>
    </row>
    <row r="9" spans="1:5" ht="12.75">
      <c r="A9" s="6" t="s">
        <v>11</v>
      </c>
      <c r="B9" s="7">
        <v>174</v>
      </c>
      <c r="C9" s="6">
        <f t="shared" si="1"/>
        <v>0.0002871874773055873</v>
      </c>
      <c r="D9" s="8">
        <f t="shared" si="0"/>
        <v>2699.5622866725207</v>
      </c>
      <c r="E9" s="8">
        <v>3979.7363388177587</v>
      </c>
    </row>
    <row r="10" spans="1:5" ht="12.75">
      <c r="A10" s="6" t="s">
        <v>12</v>
      </c>
      <c r="B10" s="7">
        <v>110</v>
      </c>
      <c r="C10" s="6">
        <f t="shared" si="1"/>
        <v>0.0001815553017449115</v>
      </c>
      <c r="D10" s="8">
        <f t="shared" si="0"/>
        <v>1706.619836402168</v>
      </c>
      <c r="E10" s="8">
        <v>2515.9252716663987</v>
      </c>
    </row>
    <row r="11" spans="1:5" ht="12.75">
      <c r="A11" s="6" t="s">
        <v>13</v>
      </c>
      <c r="B11" s="7">
        <v>923</v>
      </c>
      <c r="C11" s="6">
        <f t="shared" si="1"/>
        <v>0.0015234140319141211</v>
      </c>
      <c r="D11" s="8">
        <f t="shared" si="0"/>
        <v>14320.091899992738</v>
      </c>
      <c r="E11" s="8">
        <v>21110.900234073513</v>
      </c>
    </row>
    <row r="12" spans="1:5" ht="12.75">
      <c r="A12" s="6" t="s">
        <v>14</v>
      </c>
      <c r="B12" s="7">
        <v>7527</v>
      </c>
      <c r="C12" s="6">
        <f t="shared" si="1"/>
        <v>0.012423334147581353</v>
      </c>
      <c r="D12" s="8">
        <f t="shared" si="0"/>
        <v>116779.34098726472</v>
      </c>
      <c r="E12" s="8">
        <v>172157.9047257544</v>
      </c>
    </row>
    <row r="13" spans="1:5" ht="12.75">
      <c r="A13" s="6" t="s">
        <v>15</v>
      </c>
      <c r="B13" s="7">
        <v>816</v>
      </c>
      <c r="C13" s="6">
        <f t="shared" si="1"/>
        <v>0.0013468102383986163</v>
      </c>
      <c r="D13" s="8">
        <f t="shared" si="0"/>
        <v>12660.016240946994</v>
      </c>
      <c r="E13" s="8">
        <v>18663.591106179832</v>
      </c>
    </row>
    <row r="14" spans="1:5" ht="12.75">
      <c r="A14" s="6" t="s">
        <v>16</v>
      </c>
      <c r="B14" s="7">
        <v>1078</v>
      </c>
      <c r="C14" s="6">
        <f t="shared" si="1"/>
        <v>0.0017792419571001326</v>
      </c>
      <c r="D14" s="8">
        <f t="shared" si="0"/>
        <v>16724.87439674125</v>
      </c>
      <c r="E14" s="8">
        <v>24656.06766233071</v>
      </c>
    </row>
    <row r="15" spans="1:5" ht="12.75">
      <c r="A15" s="6" t="s">
        <v>17</v>
      </c>
      <c r="B15" s="7">
        <v>818</v>
      </c>
      <c r="C15" s="6">
        <f t="shared" si="1"/>
        <v>0.0013501112438848873</v>
      </c>
      <c r="D15" s="8">
        <f t="shared" si="0"/>
        <v>12691.04569251794</v>
      </c>
      <c r="E15" s="8">
        <v>18709.335202028313</v>
      </c>
    </row>
    <row r="16" spans="1:5" ht="12.75">
      <c r="A16" s="6" t="s">
        <v>18</v>
      </c>
      <c r="B16" s="7">
        <v>360</v>
      </c>
      <c r="C16" s="6">
        <f t="shared" si="1"/>
        <v>0.0005941809875288013</v>
      </c>
      <c r="D16" s="8">
        <f t="shared" si="0"/>
        <v>5585.301282770732</v>
      </c>
      <c r="E16" s="8">
        <v>8233.937252726397</v>
      </c>
    </row>
    <row r="17" spans="1:5" ht="12.75">
      <c r="A17" s="6" t="s">
        <v>19</v>
      </c>
      <c r="B17" s="7">
        <v>2807</v>
      </c>
      <c r="C17" s="6">
        <f t="shared" si="1"/>
        <v>0.0046329611999815145</v>
      </c>
      <c r="D17" s="8">
        <f t="shared" si="0"/>
        <v>43549.835279826235</v>
      </c>
      <c r="E17" s="8">
        <v>64201.83852334165</v>
      </c>
    </row>
    <row r="18" spans="1:5" ht="12.75">
      <c r="A18" s="6" t="s">
        <v>20</v>
      </c>
      <c r="B18" s="7">
        <v>10088</v>
      </c>
      <c r="C18" s="6">
        <f t="shared" si="1"/>
        <v>0.01665027167275152</v>
      </c>
      <c r="D18" s="8">
        <f t="shared" si="0"/>
        <v>156512.5537238643</v>
      </c>
      <c r="E18" s="8">
        <v>230733.21945973305</v>
      </c>
    </row>
    <row r="19" spans="1:5" ht="12.75">
      <c r="A19" s="6" t="s">
        <v>21</v>
      </c>
      <c r="B19" s="7">
        <v>390</v>
      </c>
      <c r="C19" s="6">
        <f t="shared" si="1"/>
        <v>0.000643696069822868</v>
      </c>
      <c r="D19" s="8">
        <f t="shared" si="0"/>
        <v>6050.743056334959</v>
      </c>
      <c r="E19" s="8">
        <v>8920.098690453597</v>
      </c>
    </row>
    <row r="20" spans="1:5" ht="12.75">
      <c r="A20" s="6" t="s">
        <v>22</v>
      </c>
      <c r="B20" s="7">
        <v>526</v>
      </c>
      <c r="C20" s="6">
        <f t="shared" si="1"/>
        <v>0.000868164442889304</v>
      </c>
      <c r="D20" s="8">
        <f t="shared" si="0"/>
        <v>8160.745763159458</v>
      </c>
      <c r="E20" s="8">
        <v>12030.697208150235</v>
      </c>
    </row>
    <row r="21" spans="1:5" ht="12.75">
      <c r="A21" s="6" t="s">
        <v>23</v>
      </c>
      <c r="B21" s="7">
        <v>2242</v>
      </c>
      <c r="C21" s="6">
        <f t="shared" si="1"/>
        <v>0.0037004271501099237</v>
      </c>
      <c r="D21" s="8">
        <f t="shared" si="0"/>
        <v>34784.015211033286</v>
      </c>
      <c r="E21" s="8">
        <v>51279.13144614606</v>
      </c>
    </row>
    <row r="22" spans="1:5" ht="12.75">
      <c r="A22" s="6" t="s">
        <v>24</v>
      </c>
      <c r="B22" s="7">
        <v>586</v>
      </c>
      <c r="C22" s="6">
        <f t="shared" si="1"/>
        <v>0.0009671946074774376</v>
      </c>
      <c r="D22" s="8">
        <f t="shared" si="0"/>
        <v>9091.629310287914</v>
      </c>
      <c r="E22" s="8">
        <v>13403.020083604633</v>
      </c>
    </row>
    <row r="23" spans="1:5" ht="12.75">
      <c r="A23" s="6" t="s">
        <v>25</v>
      </c>
      <c r="B23" s="7">
        <v>79</v>
      </c>
      <c r="C23" s="6">
        <f t="shared" si="1"/>
        <v>0.00013038971670770917</v>
      </c>
      <c r="D23" s="8">
        <f t="shared" si="0"/>
        <v>1225.6633370524662</v>
      </c>
      <c r="E23" s="8">
        <v>1806.8917860149593</v>
      </c>
    </row>
    <row r="24" spans="1:5" ht="12.75">
      <c r="A24" s="6" t="s">
        <v>26</v>
      </c>
      <c r="B24" s="7">
        <v>648</v>
      </c>
      <c r="C24" s="6">
        <f t="shared" si="1"/>
        <v>0.0010695257775518423</v>
      </c>
      <c r="D24" s="8">
        <f t="shared" si="0"/>
        <v>10053.542308987318</v>
      </c>
      <c r="E24" s="8">
        <v>14821.087054907515</v>
      </c>
    </row>
    <row r="25" spans="1:5" ht="12.75">
      <c r="A25" s="6" t="s">
        <v>27</v>
      </c>
      <c r="B25" s="7">
        <v>6483</v>
      </c>
      <c r="C25" s="6">
        <f t="shared" si="1"/>
        <v>0.01070020928374783</v>
      </c>
      <c r="D25" s="8">
        <f t="shared" si="0"/>
        <v>100581.9672672296</v>
      </c>
      <c r="E25" s="8">
        <v>148279.48669284786</v>
      </c>
    </row>
    <row r="26" spans="1:5" ht="12.75">
      <c r="A26" s="6" t="s">
        <v>28</v>
      </c>
      <c r="B26" s="7">
        <v>127</v>
      </c>
      <c r="C26" s="6">
        <f t="shared" si="1"/>
        <v>0.000209613848378216</v>
      </c>
      <c r="D26" s="8">
        <f t="shared" si="0"/>
        <v>1970.3701747552304</v>
      </c>
      <c r="E26" s="8">
        <v>2904.7500863784785</v>
      </c>
    </row>
    <row r="27" spans="1:5" ht="12.75">
      <c r="A27" s="6" t="s">
        <v>29</v>
      </c>
      <c r="B27" s="7">
        <v>907</v>
      </c>
      <c r="C27" s="6">
        <f t="shared" si="1"/>
        <v>0.0014970059880239522</v>
      </c>
      <c r="D27" s="8">
        <f t="shared" si="0"/>
        <v>14071.856287425151</v>
      </c>
      <c r="E27" s="8">
        <v>20744.94746728567</v>
      </c>
    </row>
    <row r="28" spans="1:5" ht="12.75">
      <c r="A28" s="6" t="s">
        <v>30</v>
      </c>
      <c r="B28" s="7">
        <v>195</v>
      </c>
      <c r="C28" s="6">
        <f t="shared" si="1"/>
        <v>0.000321848034911434</v>
      </c>
      <c r="D28" s="8">
        <f t="shared" si="0"/>
        <v>3025.3715281674795</v>
      </c>
      <c r="E28" s="8">
        <v>4460.049345226798</v>
      </c>
    </row>
    <row r="29" spans="1:5" ht="12.75">
      <c r="A29" s="6" t="s">
        <v>31</v>
      </c>
      <c r="B29" s="7">
        <v>1021</v>
      </c>
      <c r="C29" s="6">
        <f t="shared" si="1"/>
        <v>0.001685163300741406</v>
      </c>
      <c r="D29" s="8">
        <f t="shared" si="0"/>
        <v>15840.535026969215</v>
      </c>
      <c r="E29" s="8">
        <v>23352.360930649033</v>
      </c>
    </row>
    <row r="30" spans="1:5" ht="12.75">
      <c r="A30" s="6" t="s">
        <v>32</v>
      </c>
      <c r="B30" s="7">
        <v>267</v>
      </c>
      <c r="C30" s="6">
        <f t="shared" si="1"/>
        <v>0.00044068423241719427</v>
      </c>
      <c r="D30" s="8">
        <f t="shared" si="0"/>
        <v>4142.431784721626</v>
      </c>
      <c r="E30" s="8">
        <v>6106.8367957720775</v>
      </c>
    </row>
    <row r="31" spans="1:5" ht="12.75">
      <c r="A31" s="6" t="s">
        <v>33</v>
      </c>
      <c r="B31" s="7">
        <v>1261</v>
      </c>
      <c r="C31" s="6">
        <f t="shared" si="1"/>
        <v>0.00208128395909394</v>
      </c>
      <c r="D31" s="8">
        <f t="shared" si="0"/>
        <v>19564.069215483036</v>
      </c>
      <c r="E31" s="8">
        <v>28841.65243246663</v>
      </c>
    </row>
    <row r="32" spans="1:5" ht="12.75">
      <c r="A32" s="6" t="s">
        <v>34</v>
      </c>
      <c r="B32" s="7">
        <v>196</v>
      </c>
      <c r="C32" s="6">
        <f t="shared" si="1"/>
        <v>0.0003234985376545696</v>
      </c>
      <c r="D32" s="8">
        <f t="shared" si="0"/>
        <v>3040.886253952954</v>
      </c>
      <c r="E32" s="8">
        <v>4482.9213931510385</v>
      </c>
    </row>
    <row r="33" spans="1:5" ht="12.75">
      <c r="A33" s="6" t="s">
        <v>35</v>
      </c>
      <c r="B33" s="7">
        <v>288</v>
      </c>
      <c r="C33" s="6">
        <f t="shared" si="1"/>
        <v>0.000475344790023041</v>
      </c>
      <c r="D33" s="8">
        <f t="shared" si="0"/>
        <v>4468.241026216586</v>
      </c>
      <c r="E33" s="8">
        <v>6587.149802181118</v>
      </c>
    </row>
    <row r="34" spans="1:5" ht="12.75">
      <c r="A34" s="6" t="s">
        <v>36</v>
      </c>
      <c r="B34" s="7">
        <v>2353</v>
      </c>
      <c r="C34" s="6">
        <f t="shared" si="1"/>
        <v>0.0038836329545979707</v>
      </c>
      <c r="D34" s="8">
        <f t="shared" si="0"/>
        <v>36506.149773220925</v>
      </c>
      <c r="E34" s="8">
        <v>53817.9287657367</v>
      </c>
    </row>
    <row r="35" spans="1:5" ht="12.75">
      <c r="A35" s="6" t="s">
        <v>37</v>
      </c>
      <c r="B35" s="7">
        <v>61</v>
      </c>
      <c r="C35" s="6">
        <f t="shared" si="1"/>
        <v>0.0001006806673312691</v>
      </c>
      <c r="D35" s="8">
        <f t="shared" si="0"/>
        <v>946.3982729139296</v>
      </c>
      <c r="E35" s="8">
        <v>1395.1949233786395</v>
      </c>
    </row>
    <row r="36" spans="1:5" ht="12.75">
      <c r="A36" s="6" t="s">
        <v>38</v>
      </c>
      <c r="B36" s="7">
        <v>61</v>
      </c>
      <c r="C36" s="6">
        <f t="shared" si="1"/>
        <v>0.0001006806673312691</v>
      </c>
      <c r="D36" s="8">
        <f t="shared" si="0"/>
        <v>946.3982729139296</v>
      </c>
      <c r="E36" s="8">
        <v>1395.1949233786395</v>
      </c>
    </row>
    <row r="37" spans="1:5" ht="12.75">
      <c r="A37" s="6" t="s">
        <v>39</v>
      </c>
      <c r="B37" s="7">
        <v>66</v>
      </c>
      <c r="C37" s="6">
        <f t="shared" si="1"/>
        <v>0.0001089331810469469</v>
      </c>
      <c r="D37" s="8">
        <f t="shared" si="0"/>
        <v>1023.9719018413009</v>
      </c>
      <c r="E37" s="8">
        <v>1509.5551629998395</v>
      </c>
    </row>
    <row r="38" spans="1:5" ht="12.75">
      <c r="A38" s="6" t="s">
        <v>40</v>
      </c>
      <c r="B38" s="7">
        <v>1135</v>
      </c>
      <c r="C38" s="6">
        <f t="shared" si="1"/>
        <v>0.0018733206134588596</v>
      </c>
      <c r="D38" s="8">
        <f t="shared" si="0"/>
        <v>17609.21376651328</v>
      </c>
      <c r="E38" s="8">
        <v>25959.77439401239</v>
      </c>
    </row>
    <row r="39" spans="1:5" ht="12.75">
      <c r="A39" s="6" t="s">
        <v>41</v>
      </c>
      <c r="B39" s="7">
        <v>104</v>
      </c>
      <c r="C39" s="6">
        <f t="shared" si="1"/>
        <v>0.00017165228528609813</v>
      </c>
      <c r="D39" s="8">
        <f t="shared" si="0"/>
        <v>1613.5314816893224</v>
      </c>
      <c r="E39" s="8">
        <v>2378.692984120959</v>
      </c>
    </row>
    <row r="40" spans="1:5" ht="12.75">
      <c r="A40" s="6" t="s">
        <v>42</v>
      </c>
      <c r="B40" s="7">
        <v>1710</v>
      </c>
      <c r="C40" s="6">
        <f t="shared" si="1"/>
        <v>0.0028223596907618062</v>
      </c>
      <c r="D40" s="8">
        <f t="shared" si="0"/>
        <v>26530.18109316098</v>
      </c>
      <c r="E40" s="8">
        <v>39111.20195045039</v>
      </c>
    </row>
    <row r="41" spans="1:5" ht="12.75">
      <c r="A41" s="6" t="s">
        <v>43</v>
      </c>
      <c r="B41" s="7">
        <v>120</v>
      </c>
      <c r="C41" s="6">
        <f t="shared" si="1"/>
        <v>0.0001980603291762671</v>
      </c>
      <c r="D41" s="8">
        <f t="shared" si="0"/>
        <v>1861.7670942569107</v>
      </c>
      <c r="E41" s="8">
        <v>2744.645750908799</v>
      </c>
    </row>
    <row r="42" spans="1:5" ht="12.75">
      <c r="A42" s="6" t="s">
        <v>44</v>
      </c>
      <c r="B42" s="7">
        <v>245</v>
      </c>
      <c r="C42" s="6">
        <f t="shared" si="1"/>
        <v>0.00040437317206821197</v>
      </c>
      <c r="D42" s="8">
        <f t="shared" si="0"/>
        <v>3801.1078174411928</v>
      </c>
      <c r="E42" s="8">
        <v>5603.651741438798</v>
      </c>
    </row>
    <row r="43" spans="1:5" ht="12.75">
      <c r="A43" s="6" t="s">
        <v>45</v>
      </c>
      <c r="B43" s="7">
        <v>1568</v>
      </c>
      <c r="C43" s="6">
        <f t="shared" si="1"/>
        <v>0.002587988301236557</v>
      </c>
      <c r="D43" s="8">
        <f t="shared" si="0"/>
        <v>24327.090031623633</v>
      </c>
      <c r="E43" s="8">
        <v>35863.37114520831</v>
      </c>
    </row>
    <row r="44" spans="1:5" ht="12.75">
      <c r="A44" s="6" t="s">
        <v>46</v>
      </c>
      <c r="B44" s="7">
        <v>3735</v>
      </c>
      <c r="C44" s="6">
        <f t="shared" si="1"/>
        <v>0.006164627745611313</v>
      </c>
      <c r="D44" s="8">
        <f t="shared" si="0"/>
        <v>57947.50080874634</v>
      </c>
      <c r="E44" s="8">
        <v>85427.09899703636</v>
      </c>
    </row>
    <row r="45" spans="1:5" ht="12.75">
      <c r="A45" s="6" t="s">
        <v>47</v>
      </c>
      <c r="B45" s="7">
        <v>51</v>
      </c>
      <c r="C45" s="6">
        <f t="shared" si="1"/>
        <v>8.417563989991352E-05</v>
      </c>
      <c r="D45" s="8">
        <f t="shared" si="0"/>
        <v>791.2510150591871</v>
      </c>
      <c r="E45" s="8">
        <v>1166.4744441362395</v>
      </c>
    </row>
    <row r="46" spans="1:5" ht="12.75">
      <c r="A46" s="6" t="s">
        <v>48</v>
      </c>
      <c r="B46" s="7">
        <v>338</v>
      </c>
      <c r="C46" s="6">
        <f t="shared" si="1"/>
        <v>0.0005578699271798189</v>
      </c>
      <c r="D46" s="8">
        <f t="shared" si="0"/>
        <v>5243.977315490298</v>
      </c>
      <c r="E46" s="8">
        <v>7730.7521983931165</v>
      </c>
    </row>
    <row r="47" spans="1:5" ht="12.75">
      <c r="A47" s="6" t="s">
        <v>49</v>
      </c>
      <c r="B47" s="7">
        <v>561</v>
      </c>
      <c r="C47" s="6">
        <f t="shared" si="1"/>
        <v>0.0009259320388990487</v>
      </c>
      <c r="D47" s="8">
        <f t="shared" si="0"/>
        <v>8703.761165651058</v>
      </c>
      <c r="E47" s="8">
        <v>12831.218885498636</v>
      </c>
    </row>
    <row r="48" spans="1:5" ht="12.75">
      <c r="A48" s="6" t="s">
        <v>50</v>
      </c>
      <c r="B48" s="7">
        <v>82</v>
      </c>
      <c r="C48" s="6">
        <f t="shared" si="1"/>
        <v>0.00013534122493711584</v>
      </c>
      <c r="D48" s="8">
        <f t="shared" si="0"/>
        <v>1272.207514408889</v>
      </c>
      <c r="E48" s="8">
        <v>1875.5079297876794</v>
      </c>
    </row>
    <row r="49" spans="1:5" ht="12.75">
      <c r="A49" s="6" t="s">
        <v>51</v>
      </c>
      <c r="B49" s="7">
        <v>345</v>
      </c>
      <c r="C49" s="6">
        <f t="shared" si="1"/>
        <v>0.0005694234463817679</v>
      </c>
      <c r="D49" s="8">
        <f t="shared" si="0"/>
        <v>5352.580395988619</v>
      </c>
      <c r="E49" s="8">
        <v>7890.856533862797</v>
      </c>
    </row>
    <row r="50" spans="1:5" ht="12.75">
      <c r="A50" s="6" t="s">
        <v>52</v>
      </c>
      <c r="B50" s="7">
        <v>193</v>
      </c>
      <c r="C50" s="6">
        <f t="shared" si="1"/>
        <v>0.0003185470294251629</v>
      </c>
      <c r="D50" s="8">
        <f t="shared" si="0"/>
        <v>2994.342076596531</v>
      </c>
      <c r="E50" s="8">
        <v>4414.305249378318</v>
      </c>
    </row>
    <row r="51" spans="1:5" ht="12.75">
      <c r="A51" s="6" t="s">
        <v>53</v>
      </c>
      <c r="B51" s="7">
        <v>834</v>
      </c>
      <c r="C51" s="6">
        <f t="shared" si="1"/>
        <v>0.0013765192877750563</v>
      </c>
      <c r="D51" s="8">
        <f t="shared" si="0"/>
        <v>12939.28130508553</v>
      </c>
      <c r="E51" s="8">
        <v>19075.287968816152</v>
      </c>
    </row>
    <row r="52" spans="1:5" ht="12.75">
      <c r="A52" s="6" t="s">
        <v>54</v>
      </c>
      <c r="B52" s="7">
        <v>7847</v>
      </c>
      <c r="C52" s="6">
        <f t="shared" si="1"/>
        <v>0.012951495025384733</v>
      </c>
      <c r="D52" s="8">
        <f t="shared" si="0"/>
        <v>121744.05323861649</v>
      </c>
      <c r="E52" s="8">
        <v>179476.96006151123</v>
      </c>
    </row>
    <row r="53" spans="1:5" ht="12.75">
      <c r="A53" s="6" t="s">
        <v>55</v>
      </c>
      <c r="B53" s="7">
        <v>305</v>
      </c>
      <c r="C53" s="6">
        <f t="shared" si="1"/>
        <v>0.0005034033366563455</v>
      </c>
      <c r="D53" s="8">
        <f t="shared" si="0"/>
        <v>4731.991364569648</v>
      </c>
      <c r="E53" s="8">
        <v>6975.974616893198</v>
      </c>
    </row>
    <row r="54" spans="1:5" ht="12.75">
      <c r="A54" s="6" t="s">
        <v>56</v>
      </c>
      <c r="B54" s="7">
        <v>113</v>
      </c>
      <c r="C54" s="6">
        <f t="shared" si="1"/>
        <v>0.0001865068099743182</v>
      </c>
      <c r="D54" s="8">
        <f t="shared" si="0"/>
        <v>1753.164013758591</v>
      </c>
      <c r="E54" s="8">
        <v>2584.541415439119</v>
      </c>
    </row>
    <row r="55" spans="1:5" ht="12.75">
      <c r="A55" s="6" t="s">
        <v>57</v>
      </c>
      <c r="B55" s="7">
        <v>692</v>
      </c>
      <c r="C55" s="6">
        <f t="shared" si="1"/>
        <v>0.0011421478982498068</v>
      </c>
      <c r="D55" s="8">
        <f t="shared" si="0"/>
        <v>10736.190243548184</v>
      </c>
      <c r="E55" s="8">
        <v>15827.457163574074</v>
      </c>
    </row>
    <row r="56" spans="1:5" ht="12.75">
      <c r="A56" s="6" t="s">
        <v>58</v>
      </c>
      <c r="B56" s="7">
        <v>662</v>
      </c>
      <c r="C56" s="6">
        <f t="shared" si="1"/>
        <v>0.00109263281595574</v>
      </c>
      <c r="D56" s="8">
        <f t="shared" si="0"/>
        <v>10270.748469983957</v>
      </c>
      <c r="E56" s="8">
        <v>15141.295725846874</v>
      </c>
    </row>
    <row r="57" spans="1:5" ht="12.75">
      <c r="A57" s="6" t="s">
        <v>59</v>
      </c>
      <c r="B57" s="7">
        <v>345</v>
      </c>
      <c r="C57" s="6">
        <f t="shared" si="1"/>
        <v>0.0005694234463817679</v>
      </c>
      <c r="D57" s="8">
        <f t="shared" si="0"/>
        <v>5352.580395988619</v>
      </c>
      <c r="E57" s="8">
        <v>7890.856533862797</v>
      </c>
    </row>
    <row r="58" spans="1:5" ht="12.75">
      <c r="A58" s="6" t="s">
        <v>60</v>
      </c>
      <c r="B58" s="7">
        <v>210</v>
      </c>
      <c r="C58" s="6">
        <f t="shared" si="1"/>
        <v>0.0003466055760584674</v>
      </c>
      <c r="D58" s="8">
        <f t="shared" si="0"/>
        <v>3258.0924149495936</v>
      </c>
      <c r="E58" s="8">
        <v>4803.130064090398</v>
      </c>
    </row>
    <row r="59" spans="1:5" ht="12.75">
      <c r="A59" s="6" t="s">
        <v>61</v>
      </c>
      <c r="B59" s="7">
        <v>2374</v>
      </c>
      <c r="C59" s="6">
        <f t="shared" si="1"/>
        <v>0.003918293512203817</v>
      </c>
      <c r="D59" s="8">
        <f t="shared" si="0"/>
        <v>36831.95901471588</v>
      </c>
      <c r="E59" s="8">
        <v>54298.24177214574</v>
      </c>
    </row>
    <row r="60" spans="1:5" ht="12.75">
      <c r="A60" s="6" t="s">
        <v>62</v>
      </c>
      <c r="B60" s="7">
        <v>312</v>
      </c>
      <c r="C60" s="6">
        <f t="shared" si="1"/>
        <v>0.0005149568558582944</v>
      </c>
      <c r="D60" s="8">
        <f t="shared" si="0"/>
        <v>4840.594445067967</v>
      </c>
      <c r="E60" s="8">
        <v>7136.078952362876</v>
      </c>
    </row>
    <row r="61" spans="1:5" ht="12.75">
      <c r="A61" s="6" t="s">
        <v>63</v>
      </c>
      <c r="B61" s="7">
        <v>231</v>
      </c>
      <c r="C61" s="6">
        <f t="shared" si="1"/>
        <v>0.00038126613366431416</v>
      </c>
      <c r="D61" s="8">
        <f t="shared" si="0"/>
        <v>3583.9016564445533</v>
      </c>
      <c r="E61" s="8">
        <v>5283.443070499437</v>
      </c>
    </row>
    <row r="62" spans="1:5" ht="12.75">
      <c r="A62" s="6" t="s">
        <v>64</v>
      </c>
      <c r="B62" s="7">
        <v>18337</v>
      </c>
      <c r="C62" s="6">
        <f t="shared" si="1"/>
        <v>0.03026526880087675</v>
      </c>
      <c r="D62" s="8">
        <f t="shared" si="0"/>
        <v>284493.5267282414</v>
      </c>
      <c r="E62" s="8">
        <v>419404.74278678873</v>
      </c>
    </row>
    <row r="63" spans="1:5" ht="12.75">
      <c r="A63" s="6" t="s">
        <v>65</v>
      </c>
      <c r="B63" s="7">
        <v>79</v>
      </c>
      <c r="C63" s="6">
        <f t="shared" si="1"/>
        <v>0.00013038971670770917</v>
      </c>
      <c r="D63" s="8">
        <f t="shared" si="0"/>
        <v>1225.6633370524662</v>
      </c>
      <c r="E63" s="8">
        <v>1806.8917860149593</v>
      </c>
    </row>
    <row r="64" spans="1:5" ht="12.75">
      <c r="A64" s="6" t="s">
        <v>66</v>
      </c>
      <c r="B64" s="7">
        <v>1495</v>
      </c>
      <c r="C64" s="6">
        <f t="shared" si="1"/>
        <v>0.0024675016009876607</v>
      </c>
      <c r="D64" s="8">
        <f t="shared" si="0"/>
        <v>23194.51504928401</v>
      </c>
      <c r="E64" s="8">
        <v>34193.71164673878</v>
      </c>
    </row>
    <row r="65" spans="1:5" ht="12.75">
      <c r="A65" s="6" t="s">
        <v>67</v>
      </c>
      <c r="B65" s="7">
        <v>104</v>
      </c>
      <c r="C65" s="6">
        <f t="shared" si="1"/>
        <v>0.00017165228528609813</v>
      </c>
      <c r="D65" s="8">
        <f t="shared" si="0"/>
        <v>1613.5314816893224</v>
      </c>
      <c r="E65" s="8">
        <v>2378.692984120959</v>
      </c>
    </row>
    <row r="66" spans="1:5" ht="12.75">
      <c r="A66" s="6" t="s">
        <v>68</v>
      </c>
      <c r="B66" s="7">
        <v>2052</v>
      </c>
      <c r="C66" s="6">
        <f t="shared" si="1"/>
        <v>0.003386831628914167</v>
      </c>
      <c r="D66" s="8">
        <f t="shared" si="0"/>
        <v>31836.21731179317</v>
      </c>
      <c r="E66" s="8">
        <v>46933.44234054046</v>
      </c>
    </row>
    <row r="67" spans="1:5" ht="12.75">
      <c r="A67" s="6" t="s">
        <v>69</v>
      </c>
      <c r="B67" s="7">
        <v>2602</v>
      </c>
      <c r="C67" s="6">
        <f t="shared" si="1"/>
        <v>0.004294608137638725</v>
      </c>
      <c r="D67" s="8">
        <f t="shared" si="0"/>
        <v>40369.31649380401</v>
      </c>
      <c r="E67" s="8">
        <v>59513.068698872456</v>
      </c>
    </row>
    <row r="68" spans="1:5" ht="12.75">
      <c r="A68" s="6" t="s">
        <v>70</v>
      </c>
      <c r="B68" s="7">
        <v>1199</v>
      </c>
      <c r="C68" s="6">
        <f t="shared" si="1"/>
        <v>0.0019789527890195354</v>
      </c>
      <c r="D68" s="8">
        <f aca="true" t="shared" si="2" ref="D68:D131">C68*9400000</f>
        <v>18602.156216783635</v>
      </c>
      <c r="E68" s="8">
        <v>27423.585461163748</v>
      </c>
    </row>
    <row r="69" spans="1:5" ht="12.75">
      <c r="A69" s="6" t="s">
        <v>71</v>
      </c>
      <c r="B69" s="7">
        <v>2506</v>
      </c>
      <c r="C69" s="6">
        <f aca="true" t="shared" si="3" ref="C69:C132">B69/$B$275</f>
        <v>0.004136159874297711</v>
      </c>
      <c r="D69" s="8">
        <f t="shared" si="2"/>
        <v>38879.902818398485</v>
      </c>
      <c r="E69" s="8">
        <v>57317.35209814542</v>
      </c>
    </row>
    <row r="70" spans="1:5" ht="12.75">
      <c r="A70" s="6" t="s">
        <v>72</v>
      </c>
      <c r="B70" s="7">
        <v>3940</v>
      </c>
      <c r="C70" s="6">
        <f t="shared" si="3"/>
        <v>0.006502980807954103</v>
      </c>
      <c r="D70" s="8">
        <f t="shared" si="2"/>
        <v>61128.01959476857</v>
      </c>
      <c r="E70" s="8">
        <v>90115.86882150557</v>
      </c>
    </row>
    <row r="71" spans="1:5" ht="12.75">
      <c r="A71" s="6" t="s">
        <v>73</v>
      </c>
      <c r="B71" s="7">
        <v>1093</v>
      </c>
      <c r="C71" s="6">
        <f t="shared" si="3"/>
        <v>0.001803999498247166</v>
      </c>
      <c r="D71" s="8">
        <f t="shared" si="2"/>
        <v>16957.595283523362</v>
      </c>
      <c r="E71" s="8">
        <v>24999.14838119431</v>
      </c>
    </row>
    <row r="72" spans="1:5" ht="12.75">
      <c r="A72" s="6" t="s">
        <v>74</v>
      </c>
      <c r="B72" s="7">
        <v>3964</v>
      </c>
      <c r="C72" s="6">
        <f t="shared" si="3"/>
        <v>0.006542592873789356</v>
      </c>
      <c r="D72" s="8">
        <f t="shared" si="2"/>
        <v>61500.373013619945</v>
      </c>
      <c r="E72" s="8">
        <v>90664.79797168732</v>
      </c>
    </row>
    <row r="73" spans="1:5" ht="12.75">
      <c r="A73" s="6" t="s">
        <v>75</v>
      </c>
      <c r="B73" s="7">
        <v>18</v>
      </c>
      <c r="C73" s="6">
        <f t="shared" si="3"/>
        <v>2.9709049376440063E-05</v>
      </c>
      <c r="D73" s="8">
        <f t="shared" si="2"/>
        <v>279.2650641385366</v>
      </c>
      <c r="E73" s="8">
        <v>411.69686263631985</v>
      </c>
    </row>
    <row r="74" spans="1:5" ht="12.75">
      <c r="A74" s="6" t="s">
        <v>76</v>
      </c>
      <c r="B74" s="7">
        <v>6837</v>
      </c>
      <c r="C74" s="6">
        <f t="shared" si="3"/>
        <v>0.011284487254817817</v>
      </c>
      <c r="D74" s="8">
        <f t="shared" si="2"/>
        <v>106074.18019528748</v>
      </c>
      <c r="E74" s="8">
        <v>156376.1916580288</v>
      </c>
    </row>
    <row r="75" spans="1:5" ht="12.75">
      <c r="A75" s="6" t="s">
        <v>77</v>
      </c>
      <c r="B75" s="7">
        <v>329</v>
      </c>
      <c r="C75" s="6">
        <f t="shared" si="3"/>
        <v>0.000543015402491599</v>
      </c>
      <c r="D75" s="8">
        <f t="shared" si="2"/>
        <v>5104.34478342103</v>
      </c>
      <c r="E75" s="8">
        <v>7524.903767074958</v>
      </c>
    </row>
    <row r="76" spans="1:5" ht="12.75">
      <c r="A76" s="6" t="s">
        <v>78</v>
      </c>
      <c r="B76" s="7">
        <v>486</v>
      </c>
      <c r="C76" s="6">
        <f t="shared" si="3"/>
        <v>0.0008021443331638818</v>
      </c>
      <c r="D76" s="8">
        <f t="shared" si="2"/>
        <v>7540.156731740489</v>
      </c>
      <c r="E76" s="8">
        <v>11115.815291180636</v>
      </c>
    </row>
    <row r="77" spans="1:5" ht="12.75">
      <c r="A77" s="6" t="s">
        <v>79</v>
      </c>
      <c r="B77" s="7">
        <v>102</v>
      </c>
      <c r="C77" s="6">
        <f t="shared" si="3"/>
        <v>0.00016835127979982704</v>
      </c>
      <c r="D77" s="8">
        <f t="shared" si="2"/>
        <v>1582.5020301183743</v>
      </c>
      <c r="E77" s="8">
        <v>2332.948888272479</v>
      </c>
    </row>
    <row r="78" spans="1:5" ht="12.75">
      <c r="A78" s="6" t="s">
        <v>80</v>
      </c>
      <c r="B78" s="7">
        <v>2543</v>
      </c>
      <c r="C78" s="6">
        <f t="shared" si="3"/>
        <v>0.004197228475793726</v>
      </c>
      <c r="D78" s="8">
        <f t="shared" si="2"/>
        <v>39453.94767246103</v>
      </c>
      <c r="E78" s="8">
        <v>58163.6178713423</v>
      </c>
    </row>
    <row r="79" spans="1:5" ht="12.75">
      <c r="A79" s="6" t="s">
        <v>81</v>
      </c>
      <c r="B79" s="7">
        <v>7686</v>
      </c>
      <c r="C79" s="6">
        <f t="shared" si="3"/>
        <v>0.012685764083739908</v>
      </c>
      <c r="D79" s="8">
        <f t="shared" si="2"/>
        <v>119246.18238715513</v>
      </c>
      <c r="E79" s="8">
        <v>175794.56034570857</v>
      </c>
    </row>
    <row r="80" spans="1:5" ht="12.75">
      <c r="A80" s="6" t="s">
        <v>82</v>
      </c>
      <c r="B80" s="7">
        <v>3350</v>
      </c>
      <c r="C80" s="6">
        <f t="shared" si="3"/>
        <v>0.005529184189504123</v>
      </c>
      <c r="D80" s="8">
        <f t="shared" si="2"/>
        <v>51974.33138133876</v>
      </c>
      <c r="E80" s="8">
        <v>76621.36054620397</v>
      </c>
    </row>
    <row r="81" spans="1:5" ht="12.75">
      <c r="A81" s="6" t="s">
        <v>83</v>
      </c>
      <c r="B81" s="7">
        <v>108</v>
      </c>
      <c r="C81" s="6">
        <f t="shared" si="3"/>
        <v>0.00017825429625864037</v>
      </c>
      <c r="D81" s="8">
        <f t="shared" si="2"/>
        <v>1675.5903848312196</v>
      </c>
      <c r="E81" s="8">
        <v>2470.1811758179188</v>
      </c>
    </row>
    <row r="82" spans="1:5" ht="12.75">
      <c r="A82" s="6" t="s">
        <v>84</v>
      </c>
      <c r="B82" s="7">
        <v>696</v>
      </c>
      <c r="C82" s="6">
        <f t="shared" si="3"/>
        <v>0.0011487499092223492</v>
      </c>
      <c r="D82" s="8">
        <f t="shared" si="2"/>
        <v>10798.249146690083</v>
      </c>
      <c r="E82" s="8">
        <v>15918.945355271035</v>
      </c>
    </row>
    <row r="83" spans="1:5" ht="12.75">
      <c r="A83" s="6" t="s">
        <v>85</v>
      </c>
      <c r="B83" s="7">
        <v>420</v>
      </c>
      <c r="C83" s="6">
        <f t="shared" si="3"/>
        <v>0.0006932111521169348</v>
      </c>
      <c r="D83" s="8">
        <f t="shared" si="2"/>
        <v>6516.184829899187</v>
      </c>
      <c r="E83" s="8">
        <v>9606.260128180797</v>
      </c>
    </row>
    <row r="84" spans="1:5" ht="12.75">
      <c r="A84" s="6" t="s">
        <v>86</v>
      </c>
      <c r="B84" s="7">
        <v>801</v>
      </c>
      <c r="C84" s="6">
        <f t="shared" si="3"/>
        <v>0.0013220526972515829</v>
      </c>
      <c r="D84" s="8">
        <f t="shared" si="2"/>
        <v>12427.295354164879</v>
      </c>
      <c r="E84" s="8">
        <v>18320.510387316233</v>
      </c>
    </row>
    <row r="85" spans="1:5" ht="12.75">
      <c r="A85" s="6" t="s">
        <v>87</v>
      </c>
      <c r="B85" s="7">
        <v>67</v>
      </c>
      <c r="C85" s="6">
        <f t="shared" si="3"/>
        <v>0.00011058368379008245</v>
      </c>
      <c r="D85" s="8">
        <f t="shared" si="2"/>
        <v>1039.486627626775</v>
      </c>
      <c r="E85" s="8">
        <v>1532.4272109240794</v>
      </c>
    </row>
    <row r="86" spans="1:5" ht="12.75">
      <c r="A86" s="6" t="s">
        <v>88</v>
      </c>
      <c r="B86" s="7">
        <v>2450</v>
      </c>
      <c r="C86" s="6">
        <f t="shared" si="3"/>
        <v>0.00404373172068212</v>
      </c>
      <c r="D86" s="8">
        <f t="shared" si="2"/>
        <v>38011.07817441193</v>
      </c>
      <c r="E86" s="8">
        <v>56036.51741438798</v>
      </c>
    </row>
    <row r="87" spans="1:5" ht="12.75">
      <c r="A87" s="6" t="s">
        <v>89</v>
      </c>
      <c r="B87" s="7">
        <v>509</v>
      </c>
      <c r="C87" s="6">
        <f t="shared" si="3"/>
        <v>0.0008401058962559996</v>
      </c>
      <c r="D87" s="8">
        <f t="shared" si="2"/>
        <v>7896.995424806396</v>
      </c>
      <c r="E87" s="8">
        <v>11641.872393438156</v>
      </c>
    </row>
    <row r="88" spans="1:5" ht="12.75">
      <c r="A88" s="6" t="s">
        <v>90</v>
      </c>
      <c r="B88" s="7">
        <v>7079</v>
      </c>
      <c r="C88" s="6">
        <f t="shared" si="3"/>
        <v>0.011683908918656623</v>
      </c>
      <c r="D88" s="8">
        <f t="shared" si="2"/>
        <v>109828.74383537225</v>
      </c>
      <c r="E88" s="8">
        <v>161911.2272556949</v>
      </c>
    </row>
    <row r="89" spans="1:5" ht="12.75">
      <c r="A89" s="6" t="s">
        <v>91</v>
      </c>
      <c r="B89" s="7">
        <v>219</v>
      </c>
      <c r="C89" s="6">
        <f t="shared" si="3"/>
        <v>0.00036146010074668744</v>
      </c>
      <c r="D89" s="8">
        <f t="shared" si="2"/>
        <v>3397.7249470188617</v>
      </c>
      <c r="E89" s="8">
        <v>5008.978495408558</v>
      </c>
    </row>
    <row r="90" spans="1:5" ht="12.75">
      <c r="A90" s="6" t="s">
        <v>92</v>
      </c>
      <c r="B90" s="7">
        <v>5322</v>
      </c>
      <c r="C90" s="6">
        <f t="shared" si="3"/>
        <v>0.008783975598967446</v>
      </c>
      <c r="D90" s="8">
        <f t="shared" si="2"/>
        <v>82569.370630294</v>
      </c>
      <c r="E90" s="8">
        <v>121725.03905280522</v>
      </c>
    </row>
    <row r="91" spans="1:5" ht="12.75">
      <c r="A91" s="6" t="s">
        <v>93</v>
      </c>
      <c r="B91" s="7">
        <v>281</v>
      </c>
      <c r="C91" s="6">
        <f t="shared" si="3"/>
        <v>0.0004637912708210921</v>
      </c>
      <c r="D91" s="8">
        <f t="shared" si="2"/>
        <v>4359.637945718266</v>
      </c>
      <c r="E91" s="8">
        <v>6427.045466711437</v>
      </c>
    </row>
    <row r="92" spans="1:5" ht="12.75">
      <c r="A92" s="6" t="s">
        <v>94</v>
      </c>
      <c r="B92" s="7">
        <v>168</v>
      </c>
      <c r="C92" s="6">
        <f t="shared" si="3"/>
        <v>0.0002772844608467739</v>
      </c>
      <c r="D92" s="8">
        <f t="shared" si="2"/>
        <v>2606.4739319596747</v>
      </c>
      <c r="E92" s="8">
        <v>3842.5040512723185</v>
      </c>
    </row>
    <row r="93" spans="1:5" ht="12.75">
      <c r="A93" s="6" t="s">
        <v>95</v>
      </c>
      <c r="B93" s="7">
        <v>426</v>
      </c>
      <c r="C93" s="6">
        <f t="shared" si="3"/>
        <v>0.0007031141685757482</v>
      </c>
      <c r="D93" s="8">
        <f t="shared" si="2"/>
        <v>6609.273184612033</v>
      </c>
      <c r="E93" s="8">
        <v>9743.492415726238</v>
      </c>
    </row>
    <row r="94" spans="1:5" ht="12.75">
      <c r="A94" s="6" t="s">
        <v>96</v>
      </c>
      <c r="B94" s="7">
        <v>760</v>
      </c>
      <c r="C94" s="6">
        <f t="shared" si="3"/>
        <v>0.0012543820847830249</v>
      </c>
      <c r="D94" s="8">
        <f t="shared" si="2"/>
        <v>11791.191596960434</v>
      </c>
      <c r="E94" s="8">
        <v>17382.756422422393</v>
      </c>
    </row>
    <row r="95" spans="1:5" ht="12.75">
      <c r="A95" s="6" t="s">
        <v>97</v>
      </c>
      <c r="B95" s="7">
        <v>363</v>
      </c>
      <c r="C95" s="6">
        <f t="shared" si="3"/>
        <v>0.000599132495758208</v>
      </c>
      <c r="D95" s="8">
        <f t="shared" si="2"/>
        <v>5631.845460127155</v>
      </c>
      <c r="E95" s="8">
        <v>8302.553396499117</v>
      </c>
    </row>
    <row r="96" spans="1:5" ht="12.75">
      <c r="A96" s="6" t="s">
        <v>98</v>
      </c>
      <c r="B96" s="7">
        <v>147</v>
      </c>
      <c r="C96" s="6">
        <f t="shared" si="3"/>
        <v>0.00024262390324092717</v>
      </c>
      <c r="D96" s="8">
        <f t="shared" si="2"/>
        <v>2280.6646904647155</v>
      </c>
      <c r="E96" s="8">
        <v>3362.191044863279</v>
      </c>
    </row>
    <row r="97" spans="1:5" ht="12.75">
      <c r="A97" s="6" t="s">
        <v>99</v>
      </c>
      <c r="B97" s="7">
        <v>103</v>
      </c>
      <c r="C97" s="6">
        <f t="shared" si="3"/>
        <v>0.0001700017825429626</v>
      </c>
      <c r="D97" s="8">
        <f t="shared" si="2"/>
        <v>1598.0167559038482</v>
      </c>
      <c r="E97" s="8">
        <v>2355.8209361967192</v>
      </c>
    </row>
    <row r="98" spans="1:5" ht="12.75">
      <c r="A98" s="6" t="s">
        <v>100</v>
      </c>
      <c r="B98" s="7">
        <v>144</v>
      </c>
      <c r="C98" s="6">
        <f t="shared" si="3"/>
        <v>0.0002376723950115205</v>
      </c>
      <c r="D98" s="8">
        <f t="shared" si="2"/>
        <v>2234.120513108293</v>
      </c>
      <c r="E98" s="8">
        <v>3293.574901090559</v>
      </c>
    </row>
    <row r="99" spans="1:5" ht="12.75">
      <c r="A99" s="6" t="s">
        <v>101</v>
      </c>
      <c r="B99" s="7">
        <v>13931</v>
      </c>
      <c r="C99" s="6">
        <f t="shared" si="3"/>
        <v>0.022993153714621475</v>
      </c>
      <c r="D99" s="8">
        <f t="shared" si="2"/>
        <v>216135.64491744188</v>
      </c>
      <c r="E99" s="8">
        <v>318630.4996325873</v>
      </c>
    </row>
    <row r="100" spans="1:5" ht="12.75">
      <c r="A100" s="6" t="s">
        <v>102</v>
      </c>
      <c r="B100" s="7">
        <v>1911</v>
      </c>
      <c r="C100" s="6">
        <f t="shared" si="3"/>
        <v>0.0031541107421320536</v>
      </c>
      <c r="D100" s="8">
        <f t="shared" si="2"/>
        <v>29648.640976041304</v>
      </c>
      <c r="E100" s="8">
        <v>43708.48358322262</v>
      </c>
    </row>
    <row r="101" spans="1:5" ht="12.75">
      <c r="A101" s="6" t="s">
        <v>103</v>
      </c>
      <c r="B101" s="7">
        <v>84</v>
      </c>
      <c r="C101" s="6">
        <f t="shared" si="3"/>
        <v>0.00013864223042338696</v>
      </c>
      <c r="D101" s="8">
        <f t="shared" si="2"/>
        <v>1303.2369659798374</v>
      </c>
      <c r="E101" s="8">
        <v>1921.2520256361593</v>
      </c>
    </row>
    <row r="102" spans="1:5" ht="12.75">
      <c r="A102" s="6" t="s">
        <v>104</v>
      </c>
      <c r="B102" s="7">
        <v>338</v>
      </c>
      <c r="C102" s="6">
        <f t="shared" si="3"/>
        <v>0.0005578699271798189</v>
      </c>
      <c r="D102" s="8">
        <f t="shared" si="2"/>
        <v>5243.977315490298</v>
      </c>
      <c r="E102" s="8">
        <v>7730.7521983931165</v>
      </c>
    </row>
    <row r="103" spans="1:5" ht="12.75">
      <c r="A103" s="6" t="s">
        <v>105</v>
      </c>
      <c r="B103" s="7">
        <v>1575</v>
      </c>
      <c r="C103" s="6">
        <f t="shared" si="3"/>
        <v>0.0025995418204385057</v>
      </c>
      <c r="D103" s="8">
        <f t="shared" si="2"/>
        <v>24435.693112121953</v>
      </c>
      <c r="E103" s="8">
        <v>36023.47548067799</v>
      </c>
    </row>
    <row r="104" spans="1:5" ht="12.75">
      <c r="A104" s="6" t="s">
        <v>106</v>
      </c>
      <c r="B104" s="7">
        <v>186</v>
      </c>
      <c r="C104" s="6">
        <f t="shared" si="3"/>
        <v>0.00030699351022321397</v>
      </c>
      <c r="D104" s="8">
        <f t="shared" si="2"/>
        <v>2885.7389960982114</v>
      </c>
      <c r="E104" s="8">
        <v>4254.2009139086385</v>
      </c>
    </row>
    <row r="105" spans="1:5" ht="12.75">
      <c r="A105" s="6" t="s">
        <v>107</v>
      </c>
      <c r="B105" s="7">
        <v>57</v>
      </c>
      <c r="C105" s="6">
        <f t="shared" si="3"/>
        <v>9.407865635872687E-05</v>
      </c>
      <c r="D105" s="8">
        <f t="shared" si="2"/>
        <v>884.3393697720326</v>
      </c>
      <c r="E105" s="8">
        <v>1303.7067316816797</v>
      </c>
    </row>
    <row r="106" spans="1:5" ht="12.75">
      <c r="A106" s="6" t="s">
        <v>108</v>
      </c>
      <c r="B106" s="7">
        <v>2583</v>
      </c>
      <c r="C106" s="6">
        <f t="shared" si="3"/>
        <v>0.0042632485855191495</v>
      </c>
      <c r="D106" s="8">
        <f t="shared" si="2"/>
        <v>40074.53670388</v>
      </c>
      <c r="E106" s="8">
        <v>59078.49978831189</v>
      </c>
    </row>
    <row r="107" spans="1:5" ht="12.75">
      <c r="A107" s="6" t="s">
        <v>109</v>
      </c>
      <c r="B107" s="7">
        <v>2224</v>
      </c>
      <c r="C107" s="6">
        <f t="shared" si="3"/>
        <v>0.0036707181007334835</v>
      </c>
      <c r="D107" s="8">
        <f t="shared" si="2"/>
        <v>34504.750146894745</v>
      </c>
      <c r="E107" s="8">
        <v>50867.43458350974</v>
      </c>
    </row>
    <row r="108" spans="1:5" ht="12.75">
      <c r="A108" s="6" t="s">
        <v>110</v>
      </c>
      <c r="B108" s="7">
        <v>861</v>
      </c>
      <c r="C108" s="6">
        <f t="shared" si="3"/>
        <v>0.0014210828618397163</v>
      </c>
      <c r="D108" s="8">
        <f t="shared" si="2"/>
        <v>13358.178901293333</v>
      </c>
      <c r="E108" s="8">
        <v>19692.83326277063</v>
      </c>
    </row>
    <row r="109" spans="1:5" ht="12.75">
      <c r="A109" s="6" t="s">
        <v>111</v>
      </c>
      <c r="B109" s="7">
        <v>2358</v>
      </c>
      <c r="C109" s="6">
        <f t="shared" si="3"/>
        <v>0.003891885468313648</v>
      </c>
      <c r="D109" s="8">
        <f t="shared" si="2"/>
        <v>36583.723402148295</v>
      </c>
      <c r="E109" s="8">
        <v>53932.2890053579</v>
      </c>
    </row>
    <row r="110" spans="1:5" ht="12.75">
      <c r="A110" s="6" t="s">
        <v>112</v>
      </c>
      <c r="B110" s="7">
        <v>2560</v>
      </c>
      <c r="C110" s="6">
        <f t="shared" si="3"/>
        <v>0.004225287022427031</v>
      </c>
      <c r="D110" s="8">
        <f t="shared" si="2"/>
        <v>39717.69801081409</v>
      </c>
      <c r="E110" s="8">
        <v>58552.44268605438</v>
      </c>
    </row>
    <row r="111" spans="1:5" ht="12.75">
      <c r="A111" s="6" t="s">
        <v>113</v>
      </c>
      <c r="B111" s="7">
        <v>1515</v>
      </c>
      <c r="C111" s="6">
        <f t="shared" si="3"/>
        <v>0.002500511655850372</v>
      </c>
      <c r="D111" s="8">
        <f t="shared" si="2"/>
        <v>23504.809564993495</v>
      </c>
      <c r="E111" s="8">
        <v>34651.152605223586</v>
      </c>
    </row>
    <row r="112" spans="1:5" ht="12.75">
      <c r="A112" s="6" t="s">
        <v>114</v>
      </c>
      <c r="B112" s="7">
        <v>140</v>
      </c>
      <c r="C112" s="6">
        <f t="shared" si="3"/>
        <v>0.00023107038403897827</v>
      </c>
      <c r="D112" s="8">
        <f t="shared" si="2"/>
        <v>2172.0616099663957</v>
      </c>
      <c r="E112" s="8">
        <v>3202.0867093935985</v>
      </c>
    </row>
    <row r="113" spans="1:5" ht="12.75">
      <c r="A113" s="6" t="s">
        <v>115</v>
      </c>
      <c r="B113" s="7">
        <v>110</v>
      </c>
      <c r="C113" s="6">
        <f t="shared" si="3"/>
        <v>0.0001815553017449115</v>
      </c>
      <c r="D113" s="8">
        <f t="shared" si="2"/>
        <v>1706.619836402168</v>
      </c>
      <c r="E113" s="8">
        <v>2515.9252716663987</v>
      </c>
    </row>
    <row r="114" spans="1:5" ht="12.75">
      <c r="A114" s="6" t="s">
        <v>116</v>
      </c>
      <c r="B114" s="7">
        <v>122</v>
      </c>
      <c r="C114" s="6">
        <f t="shared" si="3"/>
        <v>0.0002013613346625382</v>
      </c>
      <c r="D114" s="8">
        <f t="shared" si="2"/>
        <v>1892.7965458278593</v>
      </c>
      <c r="E114" s="8">
        <v>2790.389846757279</v>
      </c>
    </row>
    <row r="115" spans="1:5" ht="12.75">
      <c r="A115" s="6" t="s">
        <v>117</v>
      </c>
      <c r="B115" s="7">
        <v>180</v>
      </c>
      <c r="C115" s="6">
        <f t="shared" si="3"/>
        <v>0.00029709049376440064</v>
      </c>
      <c r="D115" s="8">
        <f t="shared" si="2"/>
        <v>2792.650641385366</v>
      </c>
      <c r="E115" s="8">
        <v>4116.968626363198</v>
      </c>
    </row>
    <row r="116" spans="1:5" ht="12.75">
      <c r="A116" s="6" t="s">
        <v>118</v>
      </c>
      <c r="B116" s="7">
        <v>478</v>
      </c>
      <c r="C116" s="6">
        <f t="shared" si="3"/>
        <v>0.0007889403112187973</v>
      </c>
      <c r="D116" s="8">
        <f t="shared" si="2"/>
        <v>7416.038925456694</v>
      </c>
      <c r="E116" s="8">
        <v>10932.838907786714</v>
      </c>
    </row>
    <row r="117" spans="1:5" ht="12.75">
      <c r="A117" s="6" t="s">
        <v>119</v>
      </c>
      <c r="B117" s="7">
        <v>201</v>
      </c>
      <c r="C117" s="6">
        <f t="shared" si="3"/>
        <v>0.0003317510513702474</v>
      </c>
      <c r="D117" s="8">
        <f t="shared" si="2"/>
        <v>3118.4598828803255</v>
      </c>
      <c r="E117" s="8">
        <v>4597.281632772238</v>
      </c>
    </row>
    <row r="118" spans="1:5" ht="12.75">
      <c r="A118" s="6" t="s">
        <v>120</v>
      </c>
      <c r="B118" s="7">
        <v>100</v>
      </c>
      <c r="C118" s="6">
        <f t="shared" si="3"/>
        <v>0.00016505027431355592</v>
      </c>
      <c r="D118" s="8">
        <f t="shared" si="2"/>
        <v>1551.4725785474257</v>
      </c>
      <c r="E118" s="8">
        <v>2287.204792423999</v>
      </c>
    </row>
    <row r="119" spans="1:5" ht="12.75">
      <c r="A119" s="6" t="s">
        <v>121</v>
      </c>
      <c r="B119" s="7">
        <v>815</v>
      </c>
      <c r="C119" s="6">
        <f t="shared" si="3"/>
        <v>0.0013451597356554806</v>
      </c>
      <c r="D119" s="8">
        <f t="shared" si="2"/>
        <v>12644.501515161517</v>
      </c>
      <c r="E119" s="8">
        <v>18640.719058255592</v>
      </c>
    </row>
    <row r="120" spans="1:5" ht="12.75">
      <c r="A120" s="6" t="s">
        <v>122</v>
      </c>
      <c r="B120" s="7">
        <v>180</v>
      </c>
      <c r="C120" s="6">
        <f t="shared" si="3"/>
        <v>0.00029709049376440064</v>
      </c>
      <c r="D120" s="8">
        <f t="shared" si="2"/>
        <v>2792.650641385366</v>
      </c>
      <c r="E120" s="8">
        <v>4116.968626363198</v>
      </c>
    </row>
    <row r="121" spans="1:5" ht="12.75">
      <c r="A121" s="6" t="s">
        <v>123</v>
      </c>
      <c r="B121" s="7">
        <v>62</v>
      </c>
      <c r="C121" s="6">
        <f t="shared" si="3"/>
        <v>0.00010233117007440467</v>
      </c>
      <c r="D121" s="8">
        <f t="shared" si="2"/>
        <v>961.9129986994038</v>
      </c>
      <c r="E121" s="8">
        <v>1418.0669713028794</v>
      </c>
    </row>
    <row r="122" spans="1:5" ht="12.75">
      <c r="A122" s="6" t="s">
        <v>124</v>
      </c>
      <c r="B122" s="7">
        <v>460</v>
      </c>
      <c r="C122" s="6">
        <f t="shared" si="3"/>
        <v>0.0007592312618423572</v>
      </c>
      <c r="D122" s="8">
        <f t="shared" si="2"/>
        <v>7136.773861318158</v>
      </c>
      <c r="E122" s="8">
        <v>10521.142045150396</v>
      </c>
    </row>
    <row r="123" spans="1:5" ht="12.75">
      <c r="A123" s="6" t="s">
        <v>125</v>
      </c>
      <c r="B123" s="7">
        <v>91</v>
      </c>
      <c r="C123" s="6">
        <f t="shared" si="3"/>
        <v>0.00015019574962533587</v>
      </c>
      <c r="D123" s="8">
        <f t="shared" si="2"/>
        <v>1411.840046478157</v>
      </c>
      <c r="E123" s="8">
        <v>2081.3563611058394</v>
      </c>
    </row>
    <row r="124" spans="1:5" ht="12.75">
      <c r="A124" s="6" t="s">
        <v>126</v>
      </c>
      <c r="B124" s="7">
        <v>5157</v>
      </c>
      <c r="C124" s="6">
        <f t="shared" si="3"/>
        <v>0.008511642646350077</v>
      </c>
      <c r="D124" s="8">
        <f t="shared" si="2"/>
        <v>80009.44087569072</v>
      </c>
      <c r="E124" s="8">
        <v>117951.15114530563</v>
      </c>
    </row>
    <row r="125" spans="1:5" ht="12.75">
      <c r="A125" s="6" t="s">
        <v>127</v>
      </c>
      <c r="B125" s="7">
        <v>774</v>
      </c>
      <c r="C125" s="6">
        <f t="shared" si="3"/>
        <v>0.0012774891231869228</v>
      </c>
      <c r="D125" s="8">
        <f t="shared" si="2"/>
        <v>12008.397757957075</v>
      </c>
      <c r="E125" s="8">
        <v>17702.965093361752</v>
      </c>
    </row>
    <row r="126" spans="1:5" ht="12.75">
      <c r="A126" s="6" t="s">
        <v>128</v>
      </c>
      <c r="B126" s="7">
        <v>252</v>
      </c>
      <c r="C126" s="6">
        <f t="shared" si="3"/>
        <v>0.0004159266912701609</v>
      </c>
      <c r="D126" s="8">
        <f t="shared" si="2"/>
        <v>3909.7108979395125</v>
      </c>
      <c r="E126" s="8">
        <v>5763.756076908478</v>
      </c>
    </row>
    <row r="127" spans="1:5" ht="12.75">
      <c r="A127" s="6" t="s">
        <v>129</v>
      </c>
      <c r="B127" s="7">
        <v>350</v>
      </c>
      <c r="C127" s="6">
        <f t="shared" si="3"/>
        <v>0.0005776759600974457</v>
      </c>
      <c r="D127" s="8">
        <f t="shared" si="2"/>
        <v>5430.15402491599</v>
      </c>
      <c r="E127" s="8">
        <v>8005.216773483997</v>
      </c>
    </row>
    <row r="128" spans="1:5" ht="12.75">
      <c r="A128" s="6" t="s">
        <v>130</v>
      </c>
      <c r="B128" s="7">
        <v>433</v>
      </c>
      <c r="C128" s="6">
        <f t="shared" si="3"/>
        <v>0.0007146676877776971</v>
      </c>
      <c r="D128" s="8">
        <f t="shared" si="2"/>
        <v>6717.8762651103525</v>
      </c>
      <c r="E128" s="8">
        <v>9903.596751195917</v>
      </c>
    </row>
    <row r="129" spans="1:5" ht="12.75">
      <c r="A129" s="6" t="s">
        <v>131</v>
      </c>
      <c r="B129" s="7">
        <v>156</v>
      </c>
      <c r="C129" s="6">
        <f t="shared" si="3"/>
        <v>0.0002574784279291472</v>
      </c>
      <c r="D129" s="8">
        <f t="shared" si="2"/>
        <v>2420.2972225339836</v>
      </c>
      <c r="E129" s="8">
        <v>3568.039476181438</v>
      </c>
    </row>
    <row r="130" spans="1:5" ht="12.75">
      <c r="A130" s="6" t="s">
        <v>132</v>
      </c>
      <c r="B130" s="7">
        <v>483</v>
      </c>
      <c r="C130" s="6">
        <f t="shared" si="3"/>
        <v>0.0007971928249344751</v>
      </c>
      <c r="D130" s="8">
        <f t="shared" si="2"/>
        <v>7493.612554384065</v>
      </c>
      <c r="E130" s="8">
        <v>11047.199147407917</v>
      </c>
    </row>
    <row r="131" spans="1:5" ht="12.75">
      <c r="A131" s="6" t="s">
        <v>133</v>
      </c>
      <c r="B131" s="7">
        <v>477</v>
      </c>
      <c r="C131" s="6">
        <f t="shared" si="3"/>
        <v>0.0007872898084756617</v>
      </c>
      <c r="D131" s="8">
        <f t="shared" si="2"/>
        <v>7400.52419967122</v>
      </c>
      <c r="E131" s="8">
        <v>10909.966859862476</v>
      </c>
    </row>
    <row r="132" spans="1:5" ht="12.75">
      <c r="A132" s="6" t="s">
        <v>134</v>
      </c>
      <c r="B132" s="7">
        <v>380</v>
      </c>
      <c r="C132" s="6">
        <f t="shared" si="3"/>
        <v>0.0006271910423915124</v>
      </c>
      <c r="D132" s="8">
        <f aca="true" t="shared" si="4" ref="D132:D195">C132*9400000</f>
        <v>5895.595798480217</v>
      </c>
      <c r="E132" s="8">
        <v>8691.378211211197</v>
      </c>
    </row>
    <row r="133" spans="1:5" ht="12.75">
      <c r="A133" s="6" t="s">
        <v>135</v>
      </c>
      <c r="B133" s="7">
        <v>905</v>
      </c>
      <c r="C133" s="6">
        <f aca="true" t="shared" si="5" ref="C133:C196">B133/$B$275</f>
        <v>0.001493704982537681</v>
      </c>
      <c r="D133" s="8">
        <f t="shared" si="4"/>
        <v>14040.8268358542</v>
      </c>
      <c r="E133" s="8">
        <v>20699.20337143719</v>
      </c>
    </row>
    <row r="134" spans="1:5" ht="12.75">
      <c r="A134" s="6" t="s">
        <v>136</v>
      </c>
      <c r="B134" s="7">
        <v>177</v>
      </c>
      <c r="C134" s="6">
        <f t="shared" si="5"/>
        <v>0.00029213898553499395</v>
      </c>
      <c r="D134" s="8">
        <f t="shared" si="4"/>
        <v>2746.1064640289433</v>
      </c>
      <c r="E134" s="8">
        <v>4048.3524825904783</v>
      </c>
    </row>
    <row r="135" spans="1:5" ht="12.75">
      <c r="A135" s="6" t="s">
        <v>137</v>
      </c>
      <c r="B135" s="7">
        <v>48</v>
      </c>
      <c r="C135" s="6">
        <f t="shared" si="5"/>
        <v>7.922413167050684E-05</v>
      </c>
      <c r="D135" s="8">
        <f t="shared" si="4"/>
        <v>744.7068377027643</v>
      </c>
      <c r="E135" s="8">
        <v>1097.8583003635194</v>
      </c>
    </row>
    <row r="136" spans="1:5" ht="12.75">
      <c r="A136" s="6" t="s">
        <v>138</v>
      </c>
      <c r="B136" s="7">
        <v>220</v>
      </c>
      <c r="C136" s="6">
        <f t="shared" si="5"/>
        <v>0.000363110603489823</v>
      </c>
      <c r="D136" s="8">
        <f t="shared" si="4"/>
        <v>3413.239672804336</v>
      </c>
      <c r="E136" s="8">
        <v>5031.850543332797</v>
      </c>
    </row>
    <row r="137" spans="1:5" ht="12.75">
      <c r="A137" s="6" t="s">
        <v>139</v>
      </c>
      <c r="B137" s="7">
        <v>105</v>
      </c>
      <c r="C137" s="6">
        <f t="shared" si="5"/>
        <v>0.0001733027880292337</v>
      </c>
      <c r="D137" s="8">
        <f t="shared" si="4"/>
        <v>1629.0462074747968</v>
      </c>
      <c r="E137" s="8">
        <v>2401.565032045199</v>
      </c>
    </row>
    <row r="138" spans="1:5" ht="12.75">
      <c r="A138" s="6" t="s">
        <v>140</v>
      </c>
      <c r="B138" s="7">
        <v>542</v>
      </c>
      <c r="C138" s="6">
        <f t="shared" si="5"/>
        <v>0.000894572486779473</v>
      </c>
      <c r="D138" s="8">
        <f t="shared" si="4"/>
        <v>8408.981375727046</v>
      </c>
      <c r="E138" s="8">
        <v>12396.649974938076</v>
      </c>
    </row>
    <row r="139" spans="1:5" ht="12.75">
      <c r="A139" s="6" t="s">
        <v>141</v>
      </c>
      <c r="B139" s="7">
        <v>258</v>
      </c>
      <c r="C139" s="6">
        <f t="shared" si="5"/>
        <v>0.00042582970772897424</v>
      </c>
      <c r="D139" s="8">
        <f t="shared" si="4"/>
        <v>4002.799252652358</v>
      </c>
      <c r="E139" s="8">
        <v>5900.988364453918</v>
      </c>
    </row>
    <row r="140" spans="1:5" ht="12.75">
      <c r="A140" s="6" t="s">
        <v>142</v>
      </c>
      <c r="B140" s="7">
        <v>1130</v>
      </c>
      <c r="C140" s="6">
        <f t="shared" si="5"/>
        <v>0.0018650680997431817</v>
      </c>
      <c r="D140" s="8">
        <f t="shared" si="4"/>
        <v>17531.64013758591</v>
      </c>
      <c r="E140" s="8">
        <v>25845.41415439119</v>
      </c>
    </row>
    <row r="141" spans="1:5" ht="12.75">
      <c r="A141" s="6" t="s">
        <v>143</v>
      </c>
      <c r="B141" s="7">
        <v>197</v>
      </c>
      <c r="C141" s="6">
        <f t="shared" si="5"/>
        <v>0.00032514904039770515</v>
      </c>
      <c r="D141" s="8">
        <f t="shared" si="4"/>
        <v>3056.4009797384283</v>
      </c>
      <c r="E141" s="8">
        <v>4505.793441075279</v>
      </c>
    </row>
    <row r="142" spans="1:5" ht="12.75">
      <c r="A142" s="6" t="s">
        <v>144</v>
      </c>
      <c r="B142" s="7">
        <v>117</v>
      </c>
      <c r="C142" s="6">
        <f t="shared" si="5"/>
        <v>0.00019310882094686043</v>
      </c>
      <c r="D142" s="8">
        <f t="shared" si="4"/>
        <v>1815.222916900488</v>
      </c>
      <c r="E142" s="8">
        <v>2676.029607136079</v>
      </c>
    </row>
    <row r="143" spans="1:5" ht="12.75">
      <c r="A143" s="6" t="s">
        <v>145</v>
      </c>
      <c r="B143" s="7">
        <v>159</v>
      </c>
      <c r="C143" s="6">
        <f t="shared" si="5"/>
        <v>0.0002624299361585539</v>
      </c>
      <c r="D143" s="8">
        <f t="shared" si="4"/>
        <v>2466.8413998904066</v>
      </c>
      <c r="E143" s="8">
        <v>3636.6556199541587</v>
      </c>
    </row>
    <row r="144" spans="1:5" ht="12.75">
      <c r="A144" s="6" t="s">
        <v>146</v>
      </c>
      <c r="B144" s="7">
        <v>2047</v>
      </c>
      <c r="C144" s="6">
        <f t="shared" si="5"/>
        <v>0.0033785791151984892</v>
      </c>
      <c r="D144" s="8">
        <f t="shared" si="4"/>
        <v>31758.6436828658</v>
      </c>
      <c r="E144" s="8">
        <v>46819.082100919266</v>
      </c>
    </row>
    <row r="145" spans="1:5" ht="12.75">
      <c r="A145" s="6" t="s">
        <v>147</v>
      </c>
      <c r="B145" s="7">
        <v>123</v>
      </c>
      <c r="C145" s="6">
        <f t="shared" si="5"/>
        <v>0.00020301183740567376</v>
      </c>
      <c r="D145" s="8">
        <f t="shared" si="4"/>
        <v>1908.3112716133332</v>
      </c>
      <c r="E145" s="8">
        <v>2813.2618946815187</v>
      </c>
    </row>
    <row r="146" spans="1:5" ht="12.75">
      <c r="A146" s="6" t="s">
        <v>148</v>
      </c>
      <c r="B146" s="7">
        <v>1051</v>
      </c>
      <c r="C146" s="6">
        <f t="shared" si="5"/>
        <v>0.0017346783830354726</v>
      </c>
      <c r="D146" s="8">
        <f t="shared" si="4"/>
        <v>16305.976800533443</v>
      </c>
      <c r="E146" s="8">
        <v>24038.52236837623</v>
      </c>
    </row>
    <row r="147" spans="1:5" ht="12.75">
      <c r="A147" s="6" t="s">
        <v>149</v>
      </c>
      <c r="B147" s="7">
        <v>200</v>
      </c>
      <c r="C147" s="6">
        <f t="shared" si="5"/>
        <v>0.00033010054862711184</v>
      </c>
      <c r="D147" s="8">
        <f t="shared" si="4"/>
        <v>3102.9451570948513</v>
      </c>
      <c r="E147" s="8">
        <v>4574.409584847998</v>
      </c>
    </row>
    <row r="148" spans="1:5" ht="12.75">
      <c r="A148" s="6" t="s">
        <v>150</v>
      </c>
      <c r="B148" s="7">
        <v>52</v>
      </c>
      <c r="C148" s="6">
        <f t="shared" si="5"/>
        <v>8.582614264304907E-05</v>
      </c>
      <c r="D148" s="8">
        <f t="shared" si="4"/>
        <v>806.7657408446612</v>
      </c>
      <c r="E148" s="8">
        <v>1189.3464920604795</v>
      </c>
    </row>
    <row r="149" spans="1:5" ht="12.75">
      <c r="A149" s="6" t="s">
        <v>151</v>
      </c>
      <c r="B149" s="7">
        <v>112</v>
      </c>
      <c r="C149" s="6">
        <f t="shared" si="5"/>
        <v>0.0001848563072311826</v>
      </c>
      <c r="D149" s="8">
        <f t="shared" si="4"/>
        <v>1737.6492879731165</v>
      </c>
      <c r="E149" s="8">
        <v>2561.6693675148786</v>
      </c>
    </row>
    <row r="150" spans="1:5" ht="12.75">
      <c r="A150" s="6" t="s">
        <v>152</v>
      </c>
      <c r="B150" s="7">
        <v>122</v>
      </c>
      <c r="C150" s="6">
        <f t="shared" si="5"/>
        <v>0.0002013613346625382</v>
      </c>
      <c r="D150" s="8">
        <f t="shared" si="4"/>
        <v>1892.7965458278593</v>
      </c>
      <c r="E150" s="8">
        <v>2790.389846757279</v>
      </c>
    </row>
    <row r="151" spans="1:5" ht="12.75">
      <c r="A151" s="6" t="s">
        <v>153</v>
      </c>
      <c r="B151" s="7">
        <v>2889</v>
      </c>
      <c r="C151" s="6">
        <f t="shared" si="5"/>
        <v>0.00476830242491863</v>
      </c>
      <c r="D151" s="8">
        <f t="shared" si="4"/>
        <v>44822.04279423512</v>
      </c>
      <c r="E151" s="8">
        <v>66077.34645312933</v>
      </c>
    </row>
    <row r="152" spans="1:5" ht="12.75">
      <c r="A152" s="6" t="s">
        <v>154</v>
      </c>
      <c r="B152" s="7">
        <v>273</v>
      </c>
      <c r="C152" s="6">
        <f t="shared" si="5"/>
        <v>0.00045058724887600765</v>
      </c>
      <c r="D152" s="8">
        <f t="shared" si="4"/>
        <v>4235.520139434472</v>
      </c>
      <c r="E152" s="8">
        <v>6244.069083317518</v>
      </c>
    </row>
    <row r="153" spans="1:5" ht="12.75">
      <c r="A153" s="6" t="s">
        <v>155</v>
      </c>
      <c r="B153" s="7">
        <v>67</v>
      </c>
      <c r="C153" s="6">
        <f t="shared" si="5"/>
        <v>0.00011058368379008245</v>
      </c>
      <c r="D153" s="8">
        <f t="shared" si="4"/>
        <v>1039.486627626775</v>
      </c>
      <c r="E153" s="8">
        <v>1532.4272109240794</v>
      </c>
    </row>
    <row r="154" spans="1:5" ht="12.75">
      <c r="A154" s="6" t="s">
        <v>156</v>
      </c>
      <c r="B154" s="7">
        <v>1822</v>
      </c>
      <c r="C154" s="6">
        <f t="shared" si="5"/>
        <v>0.0030072159979929887</v>
      </c>
      <c r="D154" s="8">
        <f t="shared" si="4"/>
        <v>28267.830381134096</v>
      </c>
      <c r="E154" s="8">
        <v>41672.87131796526</v>
      </c>
    </row>
    <row r="155" spans="1:5" ht="12.75">
      <c r="A155" s="6" t="s">
        <v>157</v>
      </c>
      <c r="B155" s="7">
        <v>2770</v>
      </c>
      <c r="C155" s="6">
        <f t="shared" si="5"/>
        <v>0.004571892598485498</v>
      </c>
      <c r="D155" s="8">
        <f t="shared" si="4"/>
        <v>42975.790425763684</v>
      </c>
      <c r="E155" s="8">
        <v>63355.57275014478</v>
      </c>
    </row>
    <row r="156" spans="1:5" ht="12.75">
      <c r="A156" s="6" t="s">
        <v>158</v>
      </c>
      <c r="B156" s="7">
        <v>270</v>
      </c>
      <c r="C156" s="6">
        <f t="shared" si="5"/>
        <v>0.00044563574064660096</v>
      </c>
      <c r="D156" s="8">
        <f t="shared" si="4"/>
        <v>4188.975962078049</v>
      </c>
      <c r="E156" s="8">
        <v>6175.452939544797</v>
      </c>
    </row>
    <row r="157" spans="1:5" ht="12.75">
      <c r="A157" s="6" t="s">
        <v>159</v>
      </c>
      <c r="B157" s="7">
        <v>334</v>
      </c>
      <c r="C157" s="6">
        <f t="shared" si="5"/>
        <v>0.0005512679162072767</v>
      </c>
      <c r="D157" s="8">
        <f t="shared" si="4"/>
        <v>5181.918412348401</v>
      </c>
      <c r="E157" s="8">
        <v>7639.264006696157</v>
      </c>
    </row>
    <row r="158" spans="1:5" ht="12.75">
      <c r="A158" s="6" t="s">
        <v>160</v>
      </c>
      <c r="B158" s="7">
        <v>296</v>
      </c>
      <c r="C158" s="6">
        <f t="shared" si="5"/>
        <v>0.0004885488119681254</v>
      </c>
      <c r="D158" s="8">
        <f t="shared" si="4"/>
        <v>4592.358832500379</v>
      </c>
      <c r="E158" s="8">
        <v>6770.126185575037</v>
      </c>
    </row>
    <row r="159" spans="1:5" ht="12.75">
      <c r="A159" s="6" t="s">
        <v>161</v>
      </c>
      <c r="B159" s="7">
        <v>4776</v>
      </c>
      <c r="C159" s="6">
        <f t="shared" si="5"/>
        <v>0.00788280110121543</v>
      </c>
      <c r="D159" s="8">
        <f t="shared" si="4"/>
        <v>74098.33035142504</v>
      </c>
      <c r="E159" s="8">
        <v>109236.90088617019</v>
      </c>
    </row>
    <row r="160" spans="1:5" ht="12.75">
      <c r="A160" s="6" t="s">
        <v>162</v>
      </c>
      <c r="B160" s="7">
        <v>300</v>
      </c>
      <c r="C160" s="6">
        <f t="shared" si="5"/>
        <v>0.0004951508229406677</v>
      </c>
      <c r="D160" s="8">
        <f t="shared" si="4"/>
        <v>4654.417735642277</v>
      </c>
      <c r="E160" s="8">
        <v>6861.614377271997</v>
      </c>
    </row>
    <row r="161" spans="1:5" ht="12.75">
      <c r="A161" s="6" t="s">
        <v>163</v>
      </c>
      <c r="B161" s="7">
        <v>1373</v>
      </c>
      <c r="C161" s="6">
        <f t="shared" si="5"/>
        <v>0.002266140266325123</v>
      </c>
      <c r="D161" s="8">
        <f t="shared" si="4"/>
        <v>21301.718503456155</v>
      </c>
      <c r="E161" s="8">
        <v>31403.32179998151</v>
      </c>
    </row>
    <row r="162" spans="1:5" ht="12.75">
      <c r="A162" s="6" t="s">
        <v>164</v>
      </c>
      <c r="B162" s="7">
        <v>138</v>
      </c>
      <c r="C162" s="6">
        <f t="shared" si="5"/>
        <v>0.00022776937855270715</v>
      </c>
      <c r="D162" s="8">
        <f t="shared" si="4"/>
        <v>2141.0321583954474</v>
      </c>
      <c r="E162" s="8">
        <v>3156.3426135451186</v>
      </c>
    </row>
    <row r="163" spans="1:5" ht="12.75">
      <c r="A163" s="6" t="s">
        <v>165</v>
      </c>
      <c r="B163" s="7">
        <v>372</v>
      </c>
      <c r="C163" s="6">
        <f t="shared" si="5"/>
        <v>0.0006139870204464279</v>
      </c>
      <c r="D163" s="8">
        <f t="shared" si="4"/>
        <v>5771.477992196423</v>
      </c>
      <c r="E163" s="8">
        <v>8508.401827817277</v>
      </c>
    </row>
    <row r="164" spans="1:5" ht="12.75">
      <c r="A164" s="6" t="s">
        <v>166</v>
      </c>
      <c r="B164" s="7">
        <v>60</v>
      </c>
      <c r="C164" s="6">
        <f t="shared" si="5"/>
        <v>9.903016458813355E-05</v>
      </c>
      <c r="D164" s="8">
        <f t="shared" si="4"/>
        <v>930.8835471284553</v>
      </c>
      <c r="E164" s="8">
        <v>1372.3228754543995</v>
      </c>
    </row>
    <row r="165" spans="1:5" ht="12.75">
      <c r="A165" s="6" t="s">
        <v>167</v>
      </c>
      <c r="B165" s="7">
        <v>2687</v>
      </c>
      <c r="C165" s="6">
        <f t="shared" si="5"/>
        <v>0.004434900870805248</v>
      </c>
      <c r="D165" s="8">
        <f t="shared" si="4"/>
        <v>41688.068185569326</v>
      </c>
      <c r="E165" s="8">
        <v>61457.192772432856</v>
      </c>
    </row>
    <row r="166" spans="1:5" ht="12.75">
      <c r="A166" s="6" t="s">
        <v>168</v>
      </c>
      <c r="B166" s="7">
        <v>785</v>
      </c>
      <c r="C166" s="6">
        <f t="shared" si="5"/>
        <v>0.001295644653361414</v>
      </c>
      <c r="D166" s="8">
        <f t="shared" si="4"/>
        <v>12179.05974159729</v>
      </c>
      <c r="E166" s="8">
        <v>17954.557620528394</v>
      </c>
    </row>
    <row r="167" spans="1:5" ht="12.75">
      <c r="A167" s="6" t="s">
        <v>169</v>
      </c>
      <c r="B167" s="7">
        <v>3789</v>
      </c>
      <c r="C167" s="6">
        <f t="shared" si="5"/>
        <v>0.006253754893740633</v>
      </c>
      <c r="D167" s="8">
        <f t="shared" si="4"/>
        <v>58785.29600116195</v>
      </c>
      <c r="E167" s="8">
        <v>86662.18958494533</v>
      </c>
    </row>
    <row r="168" spans="1:5" ht="12.75">
      <c r="A168" s="6" t="s">
        <v>170</v>
      </c>
      <c r="B168" s="7">
        <v>323</v>
      </c>
      <c r="C168" s="6">
        <f t="shared" si="5"/>
        <v>0.0005331123860327856</v>
      </c>
      <c r="D168" s="8">
        <f t="shared" si="4"/>
        <v>5011.256428708184</v>
      </c>
      <c r="E168" s="8">
        <v>7387.671479529517</v>
      </c>
    </row>
    <row r="169" spans="1:5" ht="12.75">
      <c r="A169" s="6" t="s">
        <v>171</v>
      </c>
      <c r="B169" s="7">
        <v>1036</v>
      </c>
      <c r="C169" s="6">
        <f t="shared" si="5"/>
        <v>0.0017099208418884391</v>
      </c>
      <c r="D169" s="8">
        <f t="shared" si="4"/>
        <v>16073.255913751327</v>
      </c>
      <c r="E169" s="8">
        <v>23695.44164951263</v>
      </c>
    </row>
    <row r="170" spans="1:5" ht="12.75">
      <c r="A170" s="6" t="s">
        <v>172</v>
      </c>
      <c r="B170" s="7">
        <v>281</v>
      </c>
      <c r="C170" s="6">
        <f t="shared" si="5"/>
        <v>0.0004637912708210921</v>
      </c>
      <c r="D170" s="8">
        <f t="shared" si="4"/>
        <v>4359.637945718266</v>
      </c>
      <c r="E170" s="8">
        <v>6427.045466711437</v>
      </c>
    </row>
    <row r="171" spans="1:5" ht="12.75">
      <c r="A171" s="6" t="s">
        <v>173</v>
      </c>
      <c r="B171" s="7">
        <v>3116</v>
      </c>
      <c r="C171" s="6">
        <f t="shared" si="5"/>
        <v>0.005142966547610402</v>
      </c>
      <c r="D171" s="8">
        <f t="shared" si="4"/>
        <v>48343.88554753778</v>
      </c>
      <c r="E171" s="8">
        <v>71269.30133193181</v>
      </c>
    </row>
    <row r="172" spans="1:5" ht="12.75">
      <c r="A172" s="6" t="s">
        <v>174</v>
      </c>
      <c r="B172" s="7">
        <v>48</v>
      </c>
      <c r="C172" s="6">
        <f t="shared" si="5"/>
        <v>7.922413167050684E-05</v>
      </c>
      <c r="D172" s="8">
        <f t="shared" si="4"/>
        <v>744.7068377027643</v>
      </c>
      <c r="E172" s="8">
        <v>1097.8583003635194</v>
      </c>
    </row>
    <row r="173" spans="1:5" ht="12.75">
      <c r="A173" s="6" t="s">
        <v>175</v>
      </c>
      <c r="B173" s="7">
        <v>965</v>
      </c>
      <c r="C173" s="6">
        <f t="shared" si="5"/>
        <v>0.0015927351471258144</v>
      </c>
      <c r="D173" s="8">
        <f t="shared" si="4"/>
        <v>14971.710382982656</v>
      </c>
      <c r="E173" s="8">
        <v>22071.52624689159</v>
      </c>
    </row>
    <row r="174" spans="1:5" ht="12.75">
      <c r="A174" s="6" t="s">
        <v>176</v>
      </c>
      <c r="B174" s="7">
        <v>450</v>
      </c>
      <c r="C174" s="6">
        <f t="shared" si="5"/>
        <v>0.0007427262344110015</v>
      </c>
      <c r="D174" s="8">
        <f t="shared" si="4"/>
        <v>6981.6266034634145</v>
      </c>
      <c r="E174" s="8">
        <v>10292.421565907996</v>
      </c>
    </row>
    <row r="175" spans="1:5" ht="12.75">
      <c r="A175" s="6" t="s">
        <v>177</v>
      </c>
      <c r="B175" s="7">
        <v>1159</v>
      </c>
      <c r="C175" s="6">
        <f t="shared" si="5"/>
        <v>0.001912932679294113</v>
      </c>
      <c r="D175" s="8">
        <f t="shared" si="4"/>
        <v>17981.56718536466</v>
      </c>
      <c r="E175" s="8">
        <v>26508.703544194148</v>
      </c>
    </row>
    <row r="176" spans="1:5" ht="12.75">
      <c r="A176" s="6" t="s">
        <v>178</v>
      </c>
      <c r="B176" s="7">
        <v>156</v>
      </c>
      <c r="C176" s="6">
        <f t="shared" si="5"/>
        <v>0.0002574784279291472</v>
      </c>
      <c r="D176" s="8">
        <f t="shared" si="4"/>
        <v>2420.2972225339836</v>
      </c>
      <c r="E176" s="8">
        <v>3568.039476181438</v>
      </c>
    </row>
    <row r="177" spans="1:5" ht="12.75">
      <c r="A177" s="6" t="s">
        <v>179</v>
      </c>
      <c r="B177" s="7">
        <v>107</v>
      </c>
      <c r="C177" s="6">
        <f t="shared" si="5"/>
        <v>0.00017660379351550483</v>
      </c>
      <c r="D177" s="8">
        <f t="shared" si="4"/>
        <v>1660.0756590457454</v>
      </c>
      <c r="E177" s="8">
        <v>2447.309127893679</v>
      </c>
    </row>
    <row r="178" spans="1:5" ht="12.75">
      <c r="A178" s="6" t="s">
        <v>180</v>
      </c>
      <c r="B178" s="7">
        <v>3446</v>
      </c>
      <c r="C178" s="6">
        <f t="shared" si="5"/>
        <v>0.005687632452845137</v>
      </c>
      <c r="D178" s="8">
        <f t="shared" si="4"/>
        <v>53463.74505674429</v>
      </c>
      <c r="E178" s="8">
        <v>78817.07714693101</v>
      </c>
    </row>
    <row r="179" spans="1:5" ht="12.75">
      <c r="A179" s="6" t="s">
        <v>181</v>
      </c>
      <c r="B179" s="7">
        <v>320</v>
      </c>
      <c r="C179" s="6">
        <f t="shared" si="5"/>
        <v>0.0005281608778033789</v>
      </c>
      <c r="D179" s="8">
        <f t="shared" si="4"/>
        <v>4964.712251351762</v>
      </c>
      <c r="E179" s="8">
        <v>7319.055335756798</v>
      </c>
    </row>
    <row r="180" spans="1:5" ht="12.75">
      <c r="A180" s="6" t="s">
        <v>182</v>
      </c>
      <c r="B180" s="7">
        <v>648</v>
      </c>
      <c r="C180" s="6">
        <f t="shared" si="5"/>
        <v>0.0010695257775518423</v>
      </c>
      <c r="D180" s="8">
        <f t="shared" si="4"/>
        <v>10053.542308987318</v>
      </c>
      <c r="E180" s="8">
        <v>14821.087054907515</v>
      </c>
    </row>
    <row r="181" spans="1:5" ht="12.75">
      <c r="A181" s="6" t="s">
        <v>183</v>
      </c>
      <c r="B181" s="7">
        <v>742</v>
      </c>
      <c r="C181" s="6">
        <f t="shared" si="5"/>
        <v>0.001224673035406585</v>
      </c>
      <c r="D181" s="8">
        <f t="shared" si="4"/>
        <v>11511.926532821899</v>
      </c>
      <c r="E181" s="8">
        <v>16971.059559786074</v>
      </c>
    </row>
    <row r="182" spans="1:5" ht="12.75">
      <c r="A182" s="6" t="s">
        <v>184</v>
      </c>
      <c r="B182" s="7">
        <v>304</v>
      </c>
      <c r="C182" s="6">
        <f t="shared" si="5"/>
        <v>0.0005017528339132099</v>
      </c>
      <c r="D182" s="8">
        <f t="shared" si="4"/>
        <v>4716.476638784173</v>
      </c>
      <c r="E182" s="8">
        <v>6953.102568968957</v>
      </c>
    </row>
    <row r="183" spans="1:5" ht="12.75">
      <c r="A183" s="6" t="s">
        <v>185</v>
      </c>
      <c r="B183" s="7">
        <v>196</v>
      </c>
      <c r="C183" s="6">
        <f t="shared" si="5"/>
        <v>0.0003234985376545696</v>
      </c>
      <c r="D183" s="8">
        <f t="shared" si="4"/>
        <v>3040.886253952954</v>
      </c>
      <c r="E183" s="8">
        <v>4482.9213931510385</v>
      </c>
    </row>
    <row r="184" spans="1:5" ht="12.75">
      <c r="A184" s="6" t="s">
        <v>186</v>
      </c>
      <c r="B184" s="7">
        <v>52</v>
      </c>
      <c r="C184" s="6">
        <f t="shared" si="5"/>
        <v>8.582614264304907E-05</v>
      </c>
      <c r="D184" s="8">
        <f t="shared" si="4"/>
        <v>806.7657408446612</v>
      </c>
      <c r="E184" s="8">
        <v>1189.3464920604795</v>
      </c>
    </row>
    <row r="185" spans="1:5" ht="12.75">
      <c r="A185" s="6" t="s">
        <v>187</v>
      </c>
      <c r="B185" s="7">
        <v>918</v>
      </c>
      <c r="C185" s="6">
        <f t="shared" si="5"/>
        <v>0.0015151615181984433</v>
      </c>
      <c r="D185" s="8">
        <f t="shared" si="4"/>
        <v>14242.518271065366</v>
      </c>
      <c r="E185" s="8">
        <v>20996.53999445231</v>
      </c>
    </row>
    <row r="186" spans="1:5" ht="12.75">
      <c r="A186" s="6" t="s">
        <v>188</v>
      </c>
      <c r="B186" s="7">
        <v>78</v>
      </c>
      <c r="C186" s="6">
        <f t="shared" si="5"/>
        <v>0.0001287392139645736</v>
      </c>
      <c r="D186" s="8">
        <f t="shared" si="4"/>
        <v>1210.1486112669918</v>
      </c>
      <c r="E186" s="8">
        <v>1784.019738090719</v>
      </c>
    </row>
    <row r="187" spans="1:5" ht="12.75">
      <c r="A187" s="6" t="s">
        <v>189</v>
      </c>
      <c r="B187" s="7">
        <v>621</v>
      </c>
      <c r="C187" s="6">
        <f t="shared" si="5"/>
        <v>0.001024962203487182</v>
      </c>
      <c r="D187" s="8">
        <f t="shared" si="4"/>
        <v>9634.64471277951</v>
      </c>
      <c r="E187" s="8">
        <v>14203.541760953036</v>
      </c>
    </row>
    <row r="188" spans="1:5" ht="12.75">
      <c r="A188" s="6" t="s">
        <v>190</v>
      </c>
      <c r="B188" s="7">
        <v>339</v>
      </c>
      <c r="C188" s="6">
        <f t="shared" si="5"/>
        <v>0.0005595204299229545</v>
      </c>
      <c r="D188" s="8">
        <f t="shared" si="4"/>
        <v>5259.492041275773</v>
      </c>
      <c r="E188" s="8">
        <v>7753.624246317357</v>
      </c>
    </row>
    <row r="189" spans="1:5" ht="12.75">
      <c r="A189" s="6" t="s">
        <v>191</v>
      </c>
      <c r="B189" s="7">
        <v>154</v>
      </c>
      <c r="C189" s="6">
        <f t="shared" si="5"/>
        <v>0.0002541774224428761</v>
      </c>
      <c r="D189" s="8">
        <f t="shared" si="4"/>
        <v>2389.267770963035</v>
      </c>
      <c r="E189" s="8">
        <v>3522.2953803329583</v>
      </c>
    </row>
    <row r="190" spans="1:5" ht="12.75">
      <c r="A190" s="6" t="s">
        <v>192</v>
      </c>
      <c r="B190" s="7">
        <v>199</v>
      </c>
      <c r="C190" s="6">
        <f t="shared" si="5"/>
        <v>0.00032845004588397624</v>
      </c>
      <c r="D190" s="8">
        <f t="shared" si="4"/>
        <v>3087.4304313093767</v>
      </c>
      <c r="E190" s="8">
        <v>4551.537536923758</v>
      </c>
    </row>
    <row r="191" spans="1:5" ht="12.75">
      <c r="A191" s="6" t="s">
        <v>193</v>
      </c>
      <c r="B191" s="7">
        <v>1739</v>
      </c>
      <c r="C191" s="6">
        <f t="shared" si="5"/>
        <v>0.0028702242703127373</v>
      </c>
      <c r="D191" s="8">
        <f t="shared" si="4"/>
        <v>26980.10814093973</v>
      </c>
      <c r="E191" s="8">
        <v>39774.49134025334</v>
      </c>
    </row>
    <row r="192" spans="1:5" ht="12.75">
      <c r="A192" s="6" t="s">
        <v>194</v>
      </c>
      <c r="B192" s="7">
        <v>55</v>
      </c>
      <c r="C192" s="6">
        <f t="shared" si="5"/>
        <v>9.077765087245575E-05</v>
      </c>
      <c r="D192" s="8">
        <f t="shared" si="4"/>
        <v>853.309918201084</v>
      </c>
      <c r="E192" s="8">
        <v>1257.9626358331993</v>
      </c>
    </row>
    <row r="193" spans="1:5" ht="12.75">
      <c r="A193" s="6" t="s">
        <v>195</v>
      </c>
      <c r="B193" s="7">
        <v>3509</v>
      </c>
      <c r="C193" s="6">
        <f t="shared" si="5"/>
        <v>0.005791614125662677</v>
      </c>
      <c r="D193" s="8">
        <f t="shared" si="4"/>
        <v>54441.172781229165</v>
      </c>
      <c r="E193" s="8">
        <v>80258.01616615814</v>
      </c>
    </row>
    <row r="194" spans="1:5" ht="12.75">
      <c r="A194" s="6" t="s">
        <v>196</v>
      </c>
      <c r="B194" s="7">
        <v>191</v>
      </c>
      <c r="C194" s="6">
        <f t="shared" si="5"/>
        <v>0.0003152460239388918</v>
      </c>
      <c r="D194" s="8">
        <f t="shared" si="4"/>
        <v>2963.312625025583</v>
      </c>
      <c r="E194" s="8">
        <v>4368.5611535298385</v>
      </c>
    </row>
    <row r="195" spans="1:5" ht="12.75">
      <c r="A195" s="6" t="s">
        <v>197</v>
      </c>
      <c r="B195" s="7">
        <v>1558</v>
      </c>
      <c r="C195" s="6">
        <f t="shared" si="5"/>
        <v>0.002571483273805201</v>
      </c>
      <c r="D195" s="8">
        <f t="shared" si="4"/>
        <v>24171.94277376889</v>
      </c>
      <c r="E195" s="8">
        <v>35634.650665965906</v>
      </c>
    </row>
    <row r="196" spans="1:5" ht="12.75">
      <c r="A196" s="6" t="s">
        <v>198</v>
      </c>
      <c r="B196" s="7">
        <v>298</v>
      </c>
      <c r="C196" s="6">
        <f t="shared" si="5"/>
        <v>0.0004918498174543966</v>
      </c>
      <c r="D196" s="8">
        <f aca="true" t="shared" si="6" ref="D196:D259">C196*9400000</f>
        <v>4623.388284071329</v>
      </c>
      <c r="E196" s="8">
        <v>6815.870281423518</v>
      </c>
    </row>
    <row r="197" spans="1:5" ht="12.75">
      <c r="A197" s="6" t="s">
        <v>199</v>
      </c>
      <c r="B197" s="7">
        <v>212</v>
      </c>
      <c r="C197" s="6">
        <f aca="true" t="shared" si="7" ref="C197:C260">B197/$B$275</f>
        <v>0.0003499065815447385</v>
      </c>
      <c r="D197" s="8">
        <f t="shared" si="6"/>
        <v>3289.121866520542</v>
      </c>
      <c r="E197" s="8">
        <v>4848.874159938878</v>
      </c>
    </row>
    <row r="198" spans="1:5" ht="12.75">
      <c r="A198" s="6" t="s">
        <v>200</v>
      </c>
      <c r="B198" s="7">
        <v>50</v>
      </c>
      <c r="C198" s="6">
        <f t="shared" si="7"/>
        <v>8.252513715677796E-05</v>
      </c>
      <c r="D198" s="8">
        <f t="shared" si="6"/>
        <v>775.7362892737128</v>
      </c>
      <c r="E198" s="8">
        <v>1143.6023962119996</v>
      </c>
    </row>
    <row r="199" spans="1:5" ht="12.75">
      <c r="A199" s="6" t="s">
        <v>201</v>
      </c>
      <c r="B199" s="7">
        <v>81</v>
      </c>
      <c r="C199" s="6">
        <f t="shared" si="7"/>
        <v>0.0001336907221939803</v>
      </c>
      <c r="D199" s="8">
        <f t="shared" si="6"/>
        <v>1256.6927886234148</v>
      </c>
      <c r="E199" s="8">
        <v>1852.6358818634394</v>
      </c>
    </row>
    <row r="200" spans="1:5" ht="12.75">
      <c r="A200" s="6" t="s">
        <v>202</v>
      </c>
      <c r="B200" s="7">
        <v>52</v>
      </c>
      <c r="C200" s="6">
        <f t="shared" si="7"/>
        <v>8.582614264304907E-05</v>
      </c>
      <c r="D200" s="8">
        <f t="shared" si="6"/>
        <v>806.7657408446612</v>
      </c>
      <c r="E200" s="8">
        <v>1189.3464920604795</v>
      </c>
    </row>
    <row r="201" spans="1:5" ht="12.75">
      <c r="A201" s="6" t="s">
        <v>203</v>
      </c>
      <c r="B201" s="7">
        <v>190</v>
      </c>
      <c r="C201" s="6">
        <f t="shared" si="7"/>
        <v>0.0003135955211957562</v>
      </c>
      <c r="D201" s="8">
        <f t="shared" si="6"/>
        <v>2947.7978992401086</v>
      </c>
      <c r="E201" s="8">
        <v>4345.689105605598</v>
      </c>
    </row>
    <row r="202" spans="1:5" ht="12.75">
      <c r="A202" s="6" t="s">
        <v>204</v>
      </c>
      <c r="B202" s="7">
        <v>962</v>
      </c>
      <c r="C202" s="6">
        <f t="shared" si="7"/>
        <v>0.001587783638896408</v>
      </c>
      <c r="D202" s="8">
        <f t="shared" si="6"/>
        <v>14925.166205626234</v>
      </c>
      <c r="E202" s="8">
        <v>22002.91010311887</v>
      </c>
    </row>
    <row r="203" spans="1:5" ht="12.75">
      <c r="A203" s="6" t="s">
        <v>205</v>
      </c>
      <c r="B203" s="7">
        <v>194894</v>
      </c>
      <c r="C203" s="6">
        <v>0</v>
      </c>
      <c r="D203" s="8">
        <f t="shared" si="6"/>
        <v>0</v>
      </c>
      <c r="E203" s="8">
        <v>600000</v>
      </c>
    </row>
    <row r="204" spans="1:5" ht="12.75">
      <c r="A204" s="6" t="s">
        <v>206</v>
      </c>
      <c r="B204" s="7">
        <v>5746</v>
      </c>
      <c r="C204" s="6">
        <f t="shared" si="7"/>
        <v>0.009483788762056923</v>
      </c>
      <c r="D204" s="8">
        <f t="shared" si="6"/>
        <v>89147.61436333507</v>
      </c>
      <c r="E204" s="8">
        <v>131422.787372683</v>
      </c>
    </row>
    <row r="205" spans="1:5" ht="12.75">
      <c r="A205" s="6" t="s">
        <v>207</v>
      </c>
      <c r="B205" s="7">
        <v>30</v>
      </c>
      <c r="C205" s="6">
        <f t="shared" si="7"/>
        <v>4.951508229406677E-05</v>
      </c>
      <c r="D205" s="8">
        <f t="shared" si="6"/>
        <v>465.4417735642277</v>
      </c>
      <c r="E205" s="8">
        <v>686.1614377271998</v>
      </c>
    </row>
    <row r="206" spans="1:5" ht="12.75">
      <c r="A206" s="6" t="s">
        <v>208</v>
      </c>
      <c r="B206" s="7">
        <v>60</v>
      </c>
      <c r="C206" s="6">
        <f t="shared" si="7"/>
        <v>9.903016458813355E-05</v>
      </c>
      <c r="D206" s="8">
        <f t="shared" si="6"/>
        <v>930.8835471284553</v>
      </c>
      <c r="E206" s="8">
        <v>1372.3228754543995</v>
      </c>
    </row>
    <row r="207" spans="1:5" ht="12.75">
      <c r="A207" s="6" t="s">
        <v>209</v>
      </c>
      <c r="B207" s="7">
        <v>580</v>
      </c>
      <c r="C207" s="6">
        <f t="shared" si="7"/>
        <v>0.0009572915910186243</v>
      </c>
      <c r="D207" s="8">
        <f t="shared" si="6"/>
        <v>8998.540955575068</v>
      </c>
      <c r="E207" s="8">
        <v>13265.787796059196</v>
      </c>
    </row>
    <row r="208" spans="1:5" ht="12.75">
      <c r="A208" s="6" t="s">
        <v>210</v>
      </c>
      <c r="B208" s="7">
        <v>2663</v>
      </c>
      <c r="C208" s="6">
        <f t="shared" si="7"/>
        <v>0.004395288804969994</v>
      </c>
      <c r="D208" s="8">
        <f t="shared" si="6"/>
        <v>41315.714766717945</v>
      </c>
      <c r="E208" s="8">
        <v>60908.2636222511</v>
      </c>
    </row>
    <row r="209" spans="1:5" ht="12.75">
      <c r="A209" s="6" t="s">
        <v>211</v>
      </c>
      <c r="B209" s="7">
        <v>317</v>
      </c>
      <c r="C209" s="6">
        <f t="shared" si="7"/>
        <v>0.0005232093695739722</v>
      </c>
      <c r="D209" s="8">
        <f t="shared" si="6"/>
        <v>4918.168073995338</v>
      </c>
      <c r="E209" s="8">
        <v>7250.439191984077</v>
      </c>
    </row>
    <row r="210" spans="1:5" ht="12.75">
      <c r="A210" s="6" t="s">
        <v>212</v>
      </c>
      <c r="B210" s="7">
        <v>3466</v>
      </c>
      <c r="C210" s="6">
        <f t="shared" si="7"/>
        <v>0.005720642507707848</v>
      </c>
      <c r="D210" s="8">
        <f t="shared" si="6"/>
        <v>53774.03957245377</v>
      </c>
      <c r="E210" s="8">
        <v>79274.5181054158</v>
      </c>
    </row>
    <row r="211" spans="1:5" ht="12.75">
      <c r="A211" s="6" t="s">
        <v>213</v>
      </c>
      <c r="B211" s="7">
        <v>166</v>
      </c>
      <c r="C211" s="6">
        <f t="shared" si="7"/>
        <v>0.0002739834553605028</v>
      </c>
      <c r="D211" s="8">
        <f t="shared" si="6"/>
        <v>2575.444480388727</v>
      </c>
      <c r="E211" s="8">
        <v>3796.7599554238386</v>
      </c>
    </row>
    <row r="212" spans="1:5" ht="12.75">
      <c r="A212" s="6" t="s">
        <v>214</v>
      </c>
      <c r="B212" s="7">
        <v>286</v>
      </c>
      <c r="C212" s="6">
        <f t="shared" si="7"/>
        <v>0.0004720437845367699</v>
      </c>
      <c r="D212" s="8">
        <f t="shared" si="6"/>
        <v>4437.2115746456375</v>
      </c>
      <c r="E212" s="8">
        <v>6541.405706332638</v>
      </c>
    </row>
    <row r="213" spans="1:5" ht="12.75">
      <c r="A213" s="6" t="s">
        <v>215</v>
      </c>
      <c r="B213" s="7">
        <v>24</v>
      </c>
      <c r="C213" s="6">
        <f t="shared" si="7"/>
        <v>3.961206583525342E-05</v>
      </c>
      <c r="D213" s="8">
        <f t="shared" si="6"/>
        <v>372.3534188513822</v>
      </c>
      <c r="E213" s="8">
        <v>548.9291501817597</v>
      </c>
    </row>
    <row r="214" spans="1:5" ht="12.75">
      <c r="A214" s="6" t="s">
        <v>216</v>
      </c>
      <c r="B214" s="7">
        <v>201</v>
      </c>
      <c r="C214" s="6">
        <f t="shared" si="7"/>
        <v>0.0003317510513702474</v>
      </c>
      <c r="D214" s="8">
        <f t="shared" si="6"/>
        <v>3118.4598828803255</v>
      </c>
      <c r="E214" s="8">
        <v>4597.281632772238</v>
      </c>
    </row>
    <row r="215" spans="1:5" ht="12.75">
      <c r="A215" s="6" t="s">
        <v>217</v>
      </c>
      <c r="B215" s="7">
        <v>120</v>
      </c>
      <c r="C215" s="6">
        <f t="shared" si="7"/>
        <v>0.0001980603291762671</v>
      </c>
      <c r="D215" s="8">
        <f t="shared" si="6"/>
        <v>1861.7670942569107</v>
      </c>
      <c r="E215" s="8">
        <v>2744.645750908799</v>
      </c>
    </row>
    <row r="216" spans="1:5" ht="12.75">
      <c r="A216" s="6" t="s">
        <v>218</v>
      </c>
      <c r="B216" s="7">
        <v>114</v>
      </c>
      <c r="C216" s="6">
        <f t="shared" si="7"/>
        <v>0.00018815731271745373</v>
      </c>
      <c r="D216" s="8">
        <f t="shared" si="6"/>
        <v>1768.6787395440651</v>
      </c>
      <c r="E216" s="8">
        <v>2607.4134633633594</v>
      </c>
    </row>
    <row r="217" spans="1:5" ht="12.75">
      <c r="A217" s="6" t="s">
        <v>219</v>
      </c>
      <c r="B217" s="7">
        <v>5977</v>
      </c>
      <c r="C217" s="6">
        <f t="shared" si="7"/>
        <v>0.009865054895721237</v>
      </c>
      <c r="D217" s="8">
        <f t="shared" si="6"/>
        <v>92731.51601977962</v>
      </c>
      <c r="E217" s="8">
        <v>136706.23044318243</v>
      </c>
    </row>
    <row r="218" spans="1:5" ht="12.75">
      <c r="A218" s="6" t="s">
        <v>220</v>
      </c>
      <c r="B218" s="7">
        <v>5128</v>
      </c>
      <c r="C218" s="6">
        <f t="shared" si="7"/>
        <v>0.008463778066799148</v>
      </c>
      <c r="D218" s="8">
        <f t="shared" si="6"/>
        <v>79559.51382791199</v>
      </c>
      <c r="E218" s="8">
        <v>117287.86175550267</v>
      </c>
    </row>
    <row r="219" spans="1:5" ht="12.75">
      <c r="A219" s="6" t="s">
        <v>221</v>
      </c>
      <c r="B219" s="7">
        <v>452</v>
      </c>
      <c r="C219" s="6">
        <f t="shared" si="7"/>
        <v>0.0007460272398972727</v>
      </c>
      <c r="D219" s="8">
        <f t="shared" si="6"/>
        <v>7012.656055034364</v>
      </c>
      <c r="E219" s="8">
        <v>10338.165661756477</v>
      </c>
    </row>
    <row r="220" spans="1:5" ht="12.75">
      <c r="A220" s="6" t="s">
        <v>222</v>
      </c>
      <c r="B220" s="7">
        <v>119</v>
      </c>
      <c r="C220" s="6">
        <f t="shared" si="7"/>
        <v>0.00019640982643313152</v>
      </c>
      <c r="D220" s="8">
        <f t="shared" si="6"/>
        <v>1846.2523684714363</v>
      </c>
      <c r="E220" s="8">
        <v>2721.773702984559</v>
      </c>
    </row>
    <row r="221" spans="1:5" ht="12.75">
      <c r="A221" s="6" t="s">
        <v>223</v>
      </c>
      <c r="B221" s="7">
        <v>977</v>
      </c>
      <c r="C221" s="6">
        <f t="shared" si="7"/>
        <v>0.0016125411800434412</v>
      </c>
      <c r="D221" s="8">
        <f t="shared" si="6"/>
        <v>15157.887092408348</v>
      </c>
      <c r="E221" s="8">
        <v>22345.990821982472</v>
      </c>
    </row>
    <row r="222" spans="1:5" ht="12.75">
      <c r="A222" s="6" t="s">
        <v>224</v>
      </c>
      <c r="B222" s="7">
        <v>1522</v>
      </c>
      <c r="C222" s="6">
        <f t="shared" si="7"/>
        <v>0.002512065175052321</v>
      </c>
      <c r="D222" s="8">
        <f t="shared" si="6"/>
        <v>23613.41264549182</v>
      </c>
      <c r="E222" s="8">
        <v>34811.25694069327</v>
      </c>
    </row>
    <row r="223" spans="1:5" ht="12.75">
      <c r="A223" s="6" t="s">
        <v>225</v>
      </c>
      <c r="B223" s="7">
        <v>70</v>
      </c>
      <c r="C223" s="6">
        <f t="shared" si="7"/>
        <v>0.00011553519201948913</v>
      </c>
      <c r="D223" s="8">
        <f t="shared" si="6"/>
        <v>1086.0308049831979</v>
      </c>
      <c r="E223" s="8">
        <v>1601.0433546967993</v>
      </c>
    </row>
    <row r="224" spans="1:5" ht="12.75">
      <c r="A224" s="6" t="s">
        <v>226</v>
      </c>
      <c r="B224" s="7">
        <v>1412</v>
      </c>
      <c r="C224" s="6">
        <f t="shared" si="7"/>
        <v>0.0023305098733074096</v>
      </c>
      <c r="D224" s="8">
        <f t="shared" si="6"/>
        <v>21906.79280908965</v>
      </c>
      <c r="E224" s="8">
        <v>32295.331669026866</v>
      </c>
    </row>
    <row r="225" spans="1:5" ht="12.75">
      <c r="A225" s="6" t="s">
        <v>227</v>
      </c>
      <c r="B225" s="7">
        <v>1295</v>
      </c>
      <c r="C225" s="6">
        <f t="shared" si="7"/>
        <v>0.002137401052360549</v>
      </c>
      <c r="D225" s="8">
        <f t="shared" si="6"/>
        <v>20091.569892189164</v>
      </c>
      <c r="E225" s="8">
        <v>29619.302061890787</v>
      </c>
    </row>
    <row r="226" spans="1:5" ht="12.75">
      <c r="A226" s="6" t="s">
        <v>228</v>
      </c>
      <c r="B226" s="7">
        <v>60</v>
      </c>
      <c r="C226" s="6">
        <f t="shared" si="7"/>
        <v>9.903016458813355E-05</v>
      </c>
      <c r="D226" s="8">
        <f t="shared" si="6"/>
        <v>930.8835471284553</v>
      </c>
      <c r="E226" s="8">
        <v>1372.3228754543995</v>
      </c>
    </row>
    <row r="227" spans="1:5" ht="12.75">
      <c r="A227" s="6" t="s">
        <v>229</v>
      </c>
      <c r="B227" s="7">
        <v>662</v>
      </c>
      <c r="C227" s="6">
        <f t="shared" si="7"/>
        <v>0.00109263281595574</v>
      </c>
      <c r="D227" s="8">
        <f t="shared" si="6"/>
        <v>10270.748469983957</v>
      </c>
      <c r="E227" s="8">
        <v>15141.295725846874</v>
      </c>
    </row>
    <row r="228" spans="1:5" ht="12.75">
      <c r="A228" s="6" t="s">
        <v>230</v>
      </c>
      <c r="B228" s="7">
        <v>11115</v>
      </c>
      <c r="C228" s="6">
        <f t="shared" si="7"/>
        <v>0.01834533798995174</v>
      </c>
      <c r="D228" s="8">
        <f t="shared" si="6"/>
        <v>172446.17710554635</v>
      </c>
      <c r="E228" s="8">
        <v>254222.8126779275</v>
      </c>
    </row>
    <row r="229" spans="1:5" ht="12.75">
      <c r="A229" s="6" t="s">
        <v>231</v>
      </c>
      <c r="B229" s="7">
        <v>588</v>
      </c>
      <c r="C229" s="6">
        <f t="shared" si="7"/>
        <v>0.0009704956129637087</v>
      </c>
      <c r="D229" s="8">
        <f t="shared" si="6"/>
        <v>9122.658761858862</v>
      </c>
      <c r="E229" s="8">
        <v>13448.764179453116</v>
      </c>
    </row>
    <row r="230" spans="1:5" ht="12.75">
      <c r="A230" s="6" t="s">
        <v>232</v>
      </c>
      <c r="B230" s="7">
        <v>59</v>
      </c>
      <c r="C230" s="6">
        <f t="shared" si="7"/>
        <v>9.737966184499799E-05</v>
      </c>
      <c r="D230" s="8">
        <f t="shared" si="6"/>
        <v>915.368821342981</v>
      </c>
      <c r="E230" s="8">
        <v>1349.4508275301596</v>
      </c>
    </row>
    <row r="231" spans="1:5" ht="12.75">
      <c r="A231" s="6" t="s">
        <v>233</v>
      </c>
      <c r="B231" s="7">
        <v>139</v>
      </c>
      <c r="C231" s="6">
        <f t="shared" si="7"/>
        <v>0.00022941988129584272</v>
      </c>
      <c r="D231" s="8">
        <f t="shared" si="6"/>
        <v>2156.5468841809216</v>
      </c>
      <c r="E231" s="8">
        <v>3179.214661469359</v>
      </c>
    </row>
    <row r="232" spans="1:5" ht="12.75">
      <c r="A232" s="6" t="s">
        <v>234</v>
      </c>
      <c r="B232" s="7">
        <v>158</v>
      </c>
      <c r="C232" s="6">
        <f t="shared" si="7"/>
        <v>0.00026077943341541835</v>
      </c>
      <c r="D232" s="8">
        <f t="shared" si="6"/>
        <v>2451.3266741049324</v>
      </c>
      <c r="E232" s="8">
        <v>3613.7835720299186</v>
      </c>
    </row>
    <row r="233" spans="1:5" ht="12.75">
      <c r="A233" s="6" t="s">
        <v>235</v>
      </c>
      <c r="B233" s="7">
        <v>32760</v>
      </c>
      <c r="C233" s="6">
        <f t="shared" si="7"/>
        <v>0.054070469865120915</v>
      </c>
      <c r="D233" s="8">
        <f t="shared" si="6"/>
        <v>508262.4167321366</v>
      </c>
      <c r="E233" s="8">
        <v>749288.2899981021</v>
      </c>
    </row>
    <row r="234" spans="1:5" ht="12.75">
      <c r="A234" s="6" t="s">
        <v>236</v>
      </c>
      <c r="B234" s="7">
        <v>125</v>
      </c>
      <c r="C234" s="6">
        <f t="shared" si="7"/>
        <v>0.00020631284289194488</v>
      </c>
      <c r="D234" s="8">
        <f t="shared" si="6"/>
        <v>1939.3407231842818</v>
      </c>
      <c r="E234" s="8">
        <v>2859.0059905299986</v>
      </c>
    </row>
    <row r="235" spans="1:5" ht="12.75">
      <c r="A235" s="6" t="s">
        <v>237</v>
      </c>
      <c r="B235" s="7">
        <v>156</v>
      </c>
      <c r="C235" s="6">
        <f t="shared" si="7"/>
        <v>0.0002574784279291472</v>
      </c>
      <c r="D235" s="8">
        <f t="shared" si="6"/>
        <v>2420.2972225339836</v>
      </c>
      <c r="E235" s="8">
        <v>3568.039476181438</v>
      </c>
    </row>
    <row r="236" spans="1:5" ht="12.75">
      <c r="A236" s="6" t="s">
        <v>238</v>
      </c>
      <c r="B236" s="7">
        <v>217</v>
      </c>
      <c r="C236" s="6">
        <f t="shared" si="7"/>
        <v>0.00035815909526041635</v>
      </c>
      <c r="D236" s="8">
        <f t="shared" si="6"/>
        <v>3366.695495447914</v>
      </c>
      <c r="E236" s="8">
        <v>4963.234399560079</v>
      </c>
    </row>
    <row r="237" spans="1:5" ht="12.75">
      <c r="A237" s="6" t="s">
        <v>239</v>
      </c>
      <c r="B237" s="7">
        <v>1607</v>
      </c>
      <c r="C237" s="6">
        <f t="shared" si="7"/>
        <v>0.0026523579082188436</v>
      </c>
      <c r="D237" s="8">
        <f t="shared" si="6"/>
        <v>24932.16433725713</v>
      </c>
      <c r="E237" s="8">
        <v>36755.38101425366</v>
      </c>
    </row>
    <row r="238" spans="1:5" ht="12.75">
      <c r="A238" s="6" t="s">
        <v>240</v>
      </c>
      <c r="B238" s="7">
        <v>216</v>
      </c>
      <c r="C238" s="6">
        <f t="shared" si="7"/>
        <v>0.00035650859251728075</v>
      </c>
      <c r="D238" s="8">
        <f t="shared" si="6"/>
        <v>3351.180769662439</v>
      </c>
      <c r="E238" s="8">
        <v>4940.3623516358375</v>
      </c>
    </row>
    <row r="239" spans="1:5" ht="12.75">
      <c r="A239" s="6" t="s">
        <v>241</v>
      </c>
      <c r="B239" s="7">
        <v>139</v>
      </c>
      <c r="C239" s="6">
        <f t="shared" si="7"/>
        <v>0.00022941988129584272</v>
      </c>
      <c r="D239" s="8">
        <f t="shared" si="6"/>
        <v>2156.5468841809216</v>
      </c>
      <c r="E239" s="8">
        <v>3179.214661469359</v>
      </c>
    </row>
    <row r="240" spans="1:5" ht="12.75">
      <c r="A240" s="6" t="s">
        <v>242</v>
      </c>
      <c r="B240" s="7">
        <v>348</v>
      </c>
      <c r="C240" s="6">
        <f t="shared" si="7"/>
        <v>0.0005743749546111746</v>
      </c>
      <c r="D240" s="8">
        <f t="shared" si="6"/>
        <v>5399.124573345041</v>
      </c>
      <c r="E240" s="8">
        <v>7959.472677635517</v>
      </c>
    </row>
    <row r="241" spans="1:5" ht="12.75">
      <c r="A241" s="6" t="s">
        <v>243</v>
      </c>
      <c r="B241" s="7">
        <v>605</v>
      </c>
      <c r="C241" s="6">
        <f t="shared" si="7"/>
        <v>0.0009985541595970131</v>
      </c>
      <c r="D241" s="8">
        <f t="shared" si="6"/>
        <v>9386.409100211924</v>
      </c>
      <c r="E241" s="8">
        <v>13837.588994165193</v>
      </c>
    </row>
    <row r="242" spans="1:5" ht="12.75">
      <c r="A242" s="6" t="s">
        <v>244</v>
      </c>
      <c r="B242" s="7">
        <v>165</v>
      </c>
      <c r="C242" s="6">
        <f t="shared" si="7"/>
        <v>0.0002723329526173672</v>
      </c>
      <c r="D242" s="8">
        <f t="shared" si="6"/>
        <v>2559.929754603252</v>
      </c>
      <c r="E242" s="8">
        <v>3773.8879074995984</v>
      </c>
    </row>
    <row r="243" spans="1:5" ht="12.75">
      <c r="A243" s="6" t="s">
        <v>245</v>
      </c>
      <c r="B243" s="7">
        <v>288</v>
      </c>
      <c r="C243" s="6">
        <f t="shared" si="7"/>
        <v>0.000475344790023041</v>
      </c>
      <c r="D243" s="8">
        <f t="shared" si="6"/>
        <v>4468.241026216586</v>
      </c>
      <c r="E243" s="8">
        <v>6587.149802181118</v>
      </c>
    </row>
    <row r="244" spans="1:5" ht="12.75">
      <c r="A244" s="6" t="s">
        <v>246</v>
      </c>
      <c r="B244" s="7">
        <v>388</v>
      </c>
      <c r="C244" s="6">
        <f t="shared" si="7"/>
        <v>0.0006403950643365969</v>
      </c>
      <c r="D244" s="8">
        <f t="shared" si="6"/>
        <v>6019.713604764011</v>
      </c>
      <c r="E244" s="8">
        <v>8874.354594605116</v>
      </c>
    </row>
    <row r="245" spans="1:5" ht="12.75">
      <c r="A245" s="6" t="s">
        <v>247</v>
      </c>
      <c r="B245" s="7">
        <v>183</v>
      </c>
      <c r="C245" s="6">
        <f t="shared" si="7"/>
        <v>0.00030204200199380733</v>
      </c>
      <c r="D245" s="8">
        <f t="shared" si="6"/>
        <v>2839.194818741789</v>
      </c>
      <c r="E245" s="8">
        <v>4185.584770135919</v>
      </c>
    </row>
    <row r="246" spans="1:5" ht="12.75">
      <c r="A246" s="6" t="s">
        <v>248</v>
      </c>
      <c r="B246" s="7">
        <v>100</v>
      </c>
      <c r="C246" s="6">
        <f t="shared" si="7"/>
        <v>0.00016505027431355592</v>
      </c>
      <c r="D246" s="8">
        <f t="shared" si="6"/>
        <v>1551.4725785474257</v>
      </c>
      <c r="E246" s="8">
        <v>2287.204792423999</v>
      </c>
    </row>
    <row r="247" spans="1:5" ht="12.75">
      <c r="A247" s="6" t="s">
        <v>249</v>
      </c>
      <c r="B247" s="7">
        <v>169</v>
      </c>
      <c r="C247" s="6">
        <f t="shared" si="7"/>
        <v>0.00027893496358990947</v>
      </c>
      <c r="D247" s="8">
        <f t="shared" si="6"/>
        <v>2621.988657745149</v>
      </c>
      <c r="E247" s="8">
        <v>3865.3760991965582</v>
      </c>
    </row>
    <row r="248" spans="1:5" ht="12.75">
      <c r="A248" s="6" t="s">
        <v>250</v>
      </c>
      <c r="B248" s="7">
        <v>206</v>
      </c>
      <c r="C248" s="6">
        <f t="shared" si="7"/>
        <v>0.0003400035650859252</v>
      </c>
      <c r="D248" s="8">
        <f t="shared" si="6"/>
        <v>3196.0335118076964</v>
      </c>
      <c r="E248" s="8">
        <v>4711.6418723934385</v>
      </c>
    </row>
    <row r="249" spans="1:5" ht="12.75">
      <c r="A249" s="6" t="s">
        <v>251</v>
      </c>
      <c r="B249" s="7">
        <v>421</v>
      </c>
      <c r="C249" s="6">
        <f t="shared" si="7"/>
        <v>0.0006948616548600704</v>
      </c>
      <c r="D249" s="8">
        <f t="shared" si="6"/>
        <v>6531.699555684662</v>
      </c>
      <c r="E249" s="8">
        <v>9629.132176105035</v>
      </c>
    </row>
    <row r="250" spans="1:5" ht="12.75">
      <c r="A250" s="6" t="s">
        <v>252</v>
      </c>
      <c r="B250" s="7">
        <v>2526</v>
      </c>
      <c r="C250" s="6">
        <f t="shared" si="7"/>
        <v>0.0041691699291604226</v>
      </c>
      <c r="D250" s="8">
        <f t="shared" si="6"/>
        <v>39190.19733410797</v>
      </c>
      <c r="E250" s="8">
        <v>57774.79305663022</v>
      </c>
    </row>
    <row r="251" spans="1:5" ht="12.75">
      <c r="A251" s="6" t="s">
        <v>253</v>
      </c>
      <c r="B251" s="7">
        <v>3684</v>
      </c>
      <c r="C251" s="6">
        <f t="shared" si="7"/>
        <v>0.0060804521057114</v>
      </c>
      <c r="D251" s="8">
        <f t="shared" si="6"/>
        <v>57156.24979368716</v>
      </c>
      <c r="E251" s="8">
        <v>84260.62455290012</v>
      </c>
    </row>
    <row r="252" spans="1:5" ht="12.75">
      <c r="A252" s="6" t="s">
        <v>254</v>
      </c>
      <c r="B252" s="7">
        <v>3711</v>
      </c>
      <c r="C252" s="6">
        <f t="shared" si="7"/>
        <v>0.006125015679776059</v>
      </c>
      <c r="D252" s="8">
        <f t="shared" si="6"/>
        <v>57575.147389894955</v>
      </c>
      <c r="E252" s="8">
        <v>84878.1698468546</v>
      </c>
    </row>
    <row r="253" spans="1:5" ht="12.75">
      <c r="A253" s="6" t="s">
        <v>255</v>
      </c>
      <c r="B253" s="7">
        <v>111</v>
      </c>
      <c r="C253" s="6">
        <f t="shared" si="7"/>
        <v>0.00018320580448804707</v>
      </c>
      <c r="D253" s="8">
        <f t="shared" si="6"/>
        <v>1722.1345621876424</v>
      </c>
      <c r="E253" s="8">
        <v>2538.797319590639</v>
      </c>
    </row>
    <row r="254" spans="1:5" ht="12.75">
      <c r="A254" s="6" t="s">
        <v>256</v>
      </c>
      <c r="B254" s="7">
        <v>127</v>
      </c>
      <c r="C254" s="6">
        <f t="shared" si="7"/>
        <v>0.000209613848378216</v>
      </c>
      <c r="D254" s="8">
        <f t="shared" si="6"/>
        <v>1970.3701747552304</v>
      </c>
      <c r="E254" s="8">
        <v>2904.7500863784785</v>
      </c>
    </row>
    <row r="255" spans="1:5" ht="12.75">
      <c r="A255" s="6" t="s">
        <v>257</v>
      </c>
      <c r="B255" s="7">
        <v>2892</v>
      </c>
      <c r="C255" s="6">
        <f t="shared" si="7"/>
        <v>0.004773253933148037</v>
      </c>
      <c r="D255" s="8">
        <f t="shared" si="6"/>
        <v>44868.58697159155</v>
      </c>
      <c r="E255" s="8">
        <v>66145.96259690206</v>
      </c>
    </row>
    <row r="256" spans="1:5" ht="12.75">
      <c r="A256" s="6" t="s">
        <v>258</v>
      </c>
      <c r="B256" s="7">
        <v>139</v>
      </c>
      <c r="C256" s="6">
        <f t="shared" si="7"/>
        <v>0.00022941988129584272</v>
      </c>
      <c r="D256" s="8">
        <f t="shared" si="6"/>
        <v>2156.5468841809216</v>
      </c>
      <c r="E256" s="8">
        <v>3179.214661469359</v>
      </c>
    </row>
    <row r="257" spans="1:5" ht="12.75">
      <c r="A257" s="6" t="s">
        <v>259</v>
      </c>
      <c r="B257" s="7">
        <v>129</v>
      </c>
      <c r="C257" s="6">
        <f t="shared" si="7"/>
        <v>0.00021291485386448712</v>
      </c>
      <c r="D257" s="8">
        <f t="shared" si="6"/>
        <v>2001.399626326179</v>
      </c>
      <c r="E257" s="8">
        <v>2950.494182226959</v>
      </c>
    </row>
    <row r="258" spans="1:5" ht="12.75">
      <c r="A258" s="6" t="s">
        <v>260</v>
      </c>
      <c r="B258" s="7">
        <v>1044</v>
      </c>
      <c r="C258" s="6">
        <f t="shared" si="7"/>
        <v>0.0017231248638335237</v>
      </c>
      <c r="D258" s="8">
        <f t="shared" si="6"/>
        <v>16197.373720035122</v>
      </c>
      <c r="E258" s="8">
        <v>23878.41803290655</v>
      </c>
    </row>
    <row r="259" spans="1:5" ht="12.75">
      <c r="A259" s="6" t="s">
        <v>261</v>
      </c>
      <c r="B259" s="7">
        <v>10226</v>
      </c>
      <c r="C259" s="6">
        <f t="shared" si="7"/>
        <v>0.016878041051304228</v>
      </c>
      <c r="D259" s="8">
        <f t="shared" si="6"/>
        <v>158653.58588225974</v>
      </c>
      <c r="E259" s="8">
        <v>233889.56207327815</v>
      </c>
    </row>
    <row r="260" spans="1:5" ht="12.75">
      <c r="A260" s="6" t="s">
        <v>262</v>
      </c>
      <c r="B260" s="7">
        <v>606</v>
      </c>
      <c r="C260" s="6">
        <f t="shared" si="7"/>
        <v>0.0010002046623401489</v>
      </c>
      <c r="D260" s="8">
        <f aca="true" t="shared" si="8" ref="D260:D275">C260*9400000</f>
        <v>9401.923825997399</v>
      </c>
      <c r="E260" s="8">
        <v>13860.461042089435</v>
      </c>
    </row>
    <row r="261" spans="1:5" ht="12.75">
      <c r="A261" s="6" t="s">
        <v>263</v>
      </c>
      <c r="B261" s="7">
        <v>1560</v>
      </c>
      <c r="C261" s="6">
        <f aca="true" t="shared" si="9" ref="C261:C275">B261/$B$275</f>
        <v>0.002574784279291472</v>
      </c>
      <c r="D261" s="8">
        <f t="shared" si="8"/>
        <v>24202.972225339836</v>
      </c>
      <c r="E261" s="8">
        <v>35680.39476181439</v>
      </c>
    </row>
    <row r="262" spans="1:5" ht="12.75">
      <c r="A262" s="6" t="s">
        <v>264</v>
      </c>
      <c r="B262" s="7">
        <v>242</v>
      </c>
      <c r="C262" s="6">
        <f t="shared" si="9"/>
        <v>0.0003994216638388053</v>
      </c>
      <c r="D262" s="8">
        <f t="shared" si="8"/>
        <v>3754.5636400847698</v>
      </c>
      <c r="E262" s="8">
        <v>5535.035597666078</v>
      </c>
    </row>
    <row r="263" spans="1:5" ht="12.75">
      <c r="A263" s="6" t="s">
        <v>265</v>
      </c>
      <c r="B263" s="7">
        <v>202</v>
      </c>
      <c r="C263" s="6">
        <f t="shared" si="9"/>
        <v>0.00033340155411338293</v>
      </c>
      <c r="D263" s="8">
        <f t="shared" si="8"/>
        <v>3133.9746086657997</v>
      </c>
      <c r="E263" s="8">
        <v>4620.153680696479</v>
      </c>
    </row>
    <row r="264" spans="1:5" ht="12.75">
      <c r="A264" s="6" t="s">
        <v>266</v>
      </c>
      <c r="B264" s="7">
        <v>309</v>
      </c>
      <c r="C264" s="6">
        <f t="shared" si="9"/>
        <v>0.0005100053476288877</v>
      </c>
      <c r="D264" s="8">
        <f t="shared" si="8"/>
        <v>4794.050267711545</v>
      </c>
      <c r="E264" s="8">
        <v>7067.462808590158</v>
      </c>
    </row>
    <row r="265" spans="1:5" ht="12.75">
      <c r="A265" s="6" t="s">
        <v>267</v>
      </c>
      <c r="B265" s="7">
        <v>226</v>
      </c>
      <c r="C265" s="6">
        <f t="shared" si="9"/>
        <v>0.0003730136199486364</v>
      </c>
      <c r="D265" s="8">
        <f t="shared" si="8"/>
        <v>3506.328027517182</v>
      </c>
      <c r="E265" s="8">
        <v>5169.082830878238</v>
      </c>
    </row>
    <row r="266" spans="1:5" ht="12.75">
      <c r="A266" s="6" t="s">
        <v>268</v>
      </c>
      <c r="B266" s="7">
        <v>157</v>
      </c>
      <c r="C266" s="6">
        <f t="shared" si="9"/>
        <v>0.0002591289306722828</v>
      </c>
      <c r="D266" s="8">
        <f t="shared" si="8"/>
        <v>2435.811948319458</v>
      </c>
      <c r="E266" s="8">
        <v>3590.911524105679</v>
      </c>
    </row>
    <row r="267" spans="1:5" ht="12.75">
      <c r="A267" s="6" t="s">
        <v>269</v>
      </c>
      <c r="B267" s="7">
        <v>21844</v>
      </c>
      <c r="C267" s="6">
        <f t="shared" si="9"/>
        <v>0.03605358192105315</v>
      </c>
      <c r="D267" s="8">
        <f t="shared" si="8"/>
        <v>338903.6700578996</v>
      </c>
      <c r="E267" s="8">
        <v>499617.01485709834</v>
      </c>
    </row>
    <row r="268" spans="1:5" ht="12.75">
      <c r="A268" s="6" t="s">
        <v>270</v>
      </c>
      <c r="B268" s="7">
        <v>2906</v>
      </c>
      <c r="C268" s="6">
        <f t="shared" si="9"/>
        <v>0.004796360971551935</v>
      </c>
      <c r="D268" s="8">
        <f t="shared" si="8"/>
        <v>45085.79313258819</v>
      </c>
      <c r="E268" s="8">
        <v>66466.17126784142</v>
      </c>
    </row>
    <row r="269" spans="1:5" ht="12.75">
      <c r="A269" s="6" t="s">
        <v>271</v>
      </c>
      <c r="B269" s="7">
        <v>8636</v>
      </c>
      <c r="C269" s="6">
        <f t="shared" si="9"/>
        <v>0.014253741689718689</v>
      </c>
      <c r="D269" s="8">
        <f t="shared" si="8"/>
        <v>133985.17188335568</v>
      </c>
      <c r="E269" s="8">
        <v>197523.00587373655</v>
      </c>
    </row>
    <row r="270" spans="1:5" ht="12.75">
      <c r="A270" s="6" t="s">
        <v>272</v>
      </c>
      <c r="B270" s="7">
        <v>2200</v>
      </c>
      <c r="C270" s="6">
        <f t="shared" si="9"/>
        <v>0.00363110603489823</v>
      </c>
      <c r="D270" s="8">
        <f t="shared" si="8"/>
        <v>34132.396728043364</v>
      </c>
      <c r="E270" s="8">
        <v>50318.505433327984</v>
      </c>
    </row>
    <row r="271" spans="1:5" ht="12.75">
      <c r="A271" s="6" t="s">
        <v>273</v>
      </c>
      <c r="B271" s="7">
        <v>3308</v>
      </c>
      <c r="C271" s="6">
        <f t="shared" si="9"/>
        <v>0.0054598630742924295</v>
      </c>
      <c r="D271" s="8">
        <f t="shared" si="8"/>
        <v>51322.71289834884</v>
      </c>
      <c r="E271" s="8">
        <v>75660.7345333859</v>
      </c>
    </row>
    <row r="272" spans="1:5" ht="12.75">
      <c r="A272" s="6" t="s">
        <v>274</v>
      </c>
      <c r="B272" s="7">
        <v>2508</v>
      </c>
      <c r="C272" s="6">
        <f t="shared" si="9"/>
        <v>0.004139460879783982</v>
      </c>
      <c r="D272" s="8">
        <f t="shared" si="8"/>
        <v>38910.93226996943</v>
      </c>
      <c r="E272" s="8">
        <v>57363.09619399389</v>
      </c>
    </row>
    <row r="273" spans="1:5" ht="12.75">
      <c r="A273" s="6" t="s">
        <v>275</v>
      </c>
      <c r="B273" s="7">
        <v>13189</v>
      </c>
      <c r="C273" s="6">
        <f t="shared" si="9"/>
        <v>0.02176848067921489</v>
      </c>
      <c r="D273" s="8">
        <f t="shared" si="8"/>
        <v>204623.71838461995</v>
      </c>
      <c r="E273" s="8">
        <v>301659.44007280126</v>
      </c>
    </row>
    <row r="274" spans="1:5" ht="12.75">
      <c r="A274" s="6" t="s">
        <v>276</v>
      </c>
      <c r="B274" s="7">
        <v>1178</v>
      </c>
      <c r="C274" s="6">
        <f t="shared" si="9"/>
        <v>0.0019442922314136886</v>
      </c>
      <c r="D274" s="8">
        <f t="shared" si="8"/>
        <v>18276.346975288674</v>
      </c>
      <c r="E274" s="8">
        <v>26943.272454754708</v>
      </c>
    </row>
    <row r="275" spans="2:5" ht="12.75">
      <c r="B275" s="9">
        <f>SUM(B3:B274)</f>
        <v>605876</v>
      </c>
      <c r="C275" s="10">
        <f t="shared" si="9"/>
        <v>1</v>
      </c>
      <c r="D275" s="8">
        <f t="shared" si="8"/>
        <v>9400000</v>
      </c>
      <c r="E275" s="11">
        <f>SUM(E3:E274)</f>
        <v>10000000</v>
      </c>
    </row>
  </sheetData>
  <mergeCells count="1">
    <mergeCell ref="A1:E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N093191</dc:creator>
  <cp:keywords/>
  <dc:description/>
  <cp:lastModifiedBy>N223511</cp:lastModifiedBy>
  <cp:lastPrinted>2008-04-11T08:28:52Z</cp:lastPrinted>
  <dcterms:created xsi:type="dcterms:W3CDTF">2008-04-07T09:41:30Z</dcterms:created>
  <dcterms:modified xsi:type="dcterms:W3CDTF">2008-04-11T08:29:50Z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1796681110</vt:i4>
  </property>
  <property fmtid="{D5CDD505-2E9C-101B-9397-08002B2CF9AE}" pid="3" name="_EmailSubject">
    <vt:lpwstr>Rueda de prensa</vt:lpwstr>
  </property>
  <property fmtid="{D5CDD505-2E9C-101B-9397-08002B2CF9AE}" pid="4" name="_AuthorEmail">
    <vt:lpwstr>gema.santamaria.baines@navarra.es</vt:lpwstr>
  </property>
  <property fmtid="{D5CDD505-2E9C-101B-9397-08002B2CF9AE}" pid="5" name="_AuthorEmailDisplayName">
    <vt:lpwstr>Santamaría Baines, Gema (Jefe de Gabinete Admón Local)</vt:lpwstr>
  </property>
  <property fmtid="{D5CDD505-2E9C-101B-9397-08002B2CF9AE}" pid="6" name="_PreviousAdHocReviewCycleID">
    <vt:i4>588156955</vt:i4>
  </property>
  <property fmtid="{D5CDD505-2E9C-101B-9397-08002B2CF9AE}" pid="7" name="_ReviewingToolsShownOnce">
    <vt:lpwstr/>
  </property>
</Properties>
</file>