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28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<sst xmlns="http://schemas.openxmlformats.org/spreadsheetml/2006/main" count="439" uniqueCount="55">
  <si>
    <t>SNSO</t>
  </si>
  <si>
    <t>DOC.</t>
  </si>
  <si>
    <t>NUCLEO</t>
  </si>
  <si>
    <t>PF</t>
  </si>
  <si>
    <t>INBS</t>
  </si>
  <si>
    <t>ANE</t>
  </si>
  <si>
    <t>JUST.</t>
  </si>
  <si>
    <t>HTN</t>
  </si>
  <si>
    <t>SNE</t>
  </si>
  <si>
    <t>INDJ</t>
  </si>
  <si>
    <t>INAP</t>
  </si>
  <si>
    <t>INSL</t>
  </si>
  <si>
    <t>TOTAL</t>
  </si>
  <si>
    <t>COL 1</t>
  </si>
  <si>
    <t>COL 2</t>
  </si>
  <si>
    <t>NUCL.</t>
  </si>
  <si>
    <t>SUMA</t>
  </si>
  <si>
    <t>Electores</t>
  </si>
  <si>
    <t>Nº votantes</t>
  </si>
  <si>
    <t>% Participac.</t>
  </si>
  <si>
    <t>Cumpliment.</t>
  </si>
  <si>
    <t>Blancos</t>
  </si>
  <si>
    <t>T.Válidos</t>
  </si>
  <si>
    <t>Nulos</t>
  </si>
  <si>
    <t>Total votos</t>
  </si>
  <si>
    <t>FUNCIONARIOS</t>
  </si>
  <si>
    <t>LABORALES</t>
  </si>
  <si>
    <t>GOBIERNO DE NAVARRA - DIRECCIÓN GENERAL DE FUNCIÓN PÚBLICA</t>
  </si>
  <si>
    <t>ELECCIONES SINDICALES 2007</t>
  </si>
  <si>
    <t>1. ELECTORES, VOTANTES, PARTICIPACIÓN Y DISTRIBUCIÓN DE VOTOS</t>
  </si>
  <si>
    <t xml:space="preserve"> </t>
  </si>
  <si>
    <t>2. VOTOS OBTENIDOS POR CADA CANDIDATURA</t>
  </si>
  <si>
    <t>AFAPNA</t>
  </si>
  <si>
    <t>ANPE</t>
  </si>
  <si>
    <t>APF</t>
  </si>
  <si>
    <t>APS</t>
  </si>
  <si>
    <t>CCOO</t>
  </si>
  <si>
    <t>CSI-CSIF</t>
  </si>
  <si>
    <t>ELA</t>
  </si>
  <si>
    <t>ESK</t>
  </si>
  <si>
    <t>INDEPEND.</t>
  </si>
  <si>
    <t>LAB</t>
  </si>
  <si>
    <t>SATSE</t>
  </si>
  <si>
    <t>SMN</t>
  </si>
  <si>
    <t>SPA</t>
  </si>
  <si>
    <t>SPF</t>
  </si>
  <si>
    <t>STAJ</t>
  </si>
  <si>
    <t>STEE</t>
  </si>
  <si>
    <t>UGT</t>
  </si>
  <si>
    <t>USAE</t>
  </si>
  <si>
    <t>USO</t>
  </si>
  <si>
    <t>16 de mayo de 2007</t>
  </si>
  <si>
    <t>3. REPRESENTANTES OBTENIDOS POR CADA CANDIDATURA</t>
  </si>
  <si>
    <t>T. Represent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</si>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</sst>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SNSO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SN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INDJ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INA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INS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NUCLEOC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SNSO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HTN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INBS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DOCEN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NUCLEO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NUCLEOC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P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INBS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A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JUSTIC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22718\Configuraci&#243;n%20local\Archivos%20temporales%20de%20Internet\OLK79\RHT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9390</v>
          </cell>
        </row>
        <row r="15">
          <cell r="D15">
            <v>4964</v>
          </cell>
        </row>
        <row r="16">
          <cell r="D16">
            <v>52.86474973375932</v>
          </cell>
        </row>
        <row r="20">
          <cell r="D20">
            <v>4850</v>
          </cell>
        </row>
        <row r="21">
          <cell r="D21">
            <v>65</v>
          </cell>
        </row>
        <row r="22">
          <cell r="D22">
            <v>4915</v>
          </cell>
        </row>
        <row r="24">
          <cell r="D24">
            <v>49</v>
          </cell>
        </row>
        <row r="26">
          <cell r="D26">
            <v>4964</v>
          </cell>
        </row>
        <row r="32">
          <cell r="B32">
            <v>262</v>
          </cell>
          <cell r="E32">
            <v>3</v>
          </cell>
        </row>
        <row r="33">
          <cell r="B33">
            <v>382</v>
          </cell>
          <cell r="E33">
            <v>4</v>
          </cell>
        </row>
        <row r="34">
          <cell r="B34">
            <v>496</v>
          </cell>
          <cell r="E34">
            <v>6</v>
          </cell>
        </row>
        <row r="35">
          <cell r="B35">
            <v>905</v>
          </cell>
          <cell r="E35">
            <v>10</v>
          </cell>
        </row>
        <row r="36">
          <cell r="B36">
            <v>989</v>
          </cell>
          <cell r="E36">
            <v>11</v>
          </cell>
        </row>
        <row r="37">
          <cell r="B37">
            <v>629</v>
          </cell>
          <cell r="E37">
            <v>7</v>
          </cell>
        </row>
        <row r="38">
          <cell r="B38">
            <v>337</v>
          </cell>
          <cell r="E38">
            <v>4</v>
          </cell>
        </row>
        <row r="39">
          <cell r="B39">
            <v>340</v>
          </cell>
          <cell r="E39">
            <v>4</v>
          </cell>
        </row>
        <row r="40">
          <cell r="B40">
            <v>510</v>
          </cell>
          <cell r="E40">
            <v>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155</v>
          </cell>
        </row>
        <row r="15">
          <cell r="D15">
            <v>107</v>
          </cell>
        </row>
        <row r="16">
          <cell r="D16">
            <v>69.03225806451613</v>
          </cell>
        </row>
        <row r="20">
          <cell r="D20">
            <v>103</v>
          </cell>
        </row>
        <row r="21">
          <cell r="D21">
            <v>4</v>
          </cell>
        </row>
        <row r="22">
          <cell r="D22">
            <v>107</v>
          </cell>
        </row>
        <row r="24">
          <cell r="D24">
            <v>0</v>
          </cell>
        </row>
        <row r="26">
          <cell r="D26">
            <v>107</v>
          </cell>
        </row>
        <row r="32">
          <cell r="B32">
            <v>52</v>
          </cell>
          <cell r="E32">
            <v>5</v>
          </cell>
        </row>
        <row r="33">
          <cell r="B33">
            <v>16</v>
          </cell>
          <cell r="E33">
            <v>1</v>
          </cell>
        </row>
        <row r="34">
          <cell r="B34">
            <v>17</v>
          </cell>
          <cell r="E34">
            <v>1</v>
          </cell>
        </row>
        <row r="35">
          <cell r="B35">
            <v>18</v>
          </cell>
          <cell r="E35">
            <v>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104</v>
          </cell>
        </row>
        <row r="15">
          <cell r="D15">
            <v>76</v>
          </cell>
        </row>
        <row r="16">
          <cell r="D16">
            <v>73.07692307692308</v>
          </cell>
        </row>
        <row r="20">
          <cell r="D20">
            <v>70</v>
          </cell>
        </row>
        <row r="21">
          <cell r="D21">
            <v>5</v>
          </cell>
        </row>
        <row r="22">
          <cell r="D22">
            <v>75</v>
          </cell>
        </row>
        <row r="24">
          <cell r="D24">
            <v>1</v>
          </cell>
        </row>
        <row r="26">
          <cell r="D26">
            <v>76</v>
          </cell>
        </row>
        <row r="32">
          <cell r="B32">
            <v>15</v>
          </cell>
          <cell r="E32">
            <v>2</v>
          </cell>
        </row>
        <row r="33">
          <cell r="B33">
            <v>11</v>
          </cell>
          <cell r="E33">
            <v>1</v>
          </cell>
        </row>
        <row r="34">
          <cell r="B34">
            <v>19</v>
          </cell>
          <cell r="E34">
            <v>3</v>
          </cell>
        </row>
        <row r="35">
          <cell r="B35">
            <v>25</v>
          </cell>
          <cell r="E35">
            <v>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70</v>
          </cell>
        </row>
        <row r="15">
          <cell r="D15">
            <v>52</v>
          </cell>
        </row>
        <row r="16">
          <cell r="D16">
            <v>74.28571428571429</v>
          </cell>
        </row>
        <row r="20">
          <cell r="D20">
            <v>45</v>
          </cell>
        </row>
        <row r="21">
          <cell r="D21">
            <v>5</v>
          </cell>
        </row>
        <row r="22">
          <cell r="D22">
            <v>50</v>
          </cell>
        </row>
        <row r="24">
          <cell r="D24">
            <v>2</v>
          </cell>
        </row>
        <row r="26">
          <cell r="D26">
            <v>52</v>
          </cell>
        </row>
        <row r="32">
          <cell r="B32">
            <v>19</v>
          </cell>
          <cell r="E32">
            <v>3</v>
          </cell>
        </row>
        <row r="33">
          <cell r="B33">
            <v>26</v>
          </cell>
          <cell r="E33">
            <v>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74</v>
          </cell>
        </row>
        <row r="15">
          <cell r="D15">
            <v>55</v>
          </cell>
        </row>
        <row r="16">
          <cell r="D16">
            <v>74.32432432432432</v>
          </cell>
        </row>
        <row r="20">
          <cell r="D20">
            <v>50</v>
          </cell>
        </row>
        <row r="21">
          <cell r="D21">
            <v>5</v>
          </cell>
        </row>
        <row r="22">
          <cell r="D22">
            <v>55</v>
          </cell>
        </row>
        <row r="24">
          <cell r="D24">
            <v>0</v>
          </cell>
        </row>
        <row r="26">
          <cell r="D26">
            <v>55</v>
          </cell>
        </row>
        <row r="32">
          <cell r="B32">
            <v>23</v>
          </cell>
          <cell r="E32">
            <v>3</v>
          </cell>
        </row>
        <row r="33">
          <cell r="B33">
            <v>27</v>
          </cell>
          <cell r="E33">
            <v>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55</v>
          </cell>
        </row>
        <row r="15">
          <cell r="D15">
            <v>25</v>
          </cell>
        </row>
        <row r="16">
          <cell r="D16">
            <v>45.45454545454545</v>
          </cell>
        </row>
        <row r="20">
          <cell r="D20">
            <v>21</v>
          </cell>
        </row>
        <row r="21">
          <cell r="D21">
            <v>0</v>
          </cell>
        </row>
        <row r="22">
          <cell r="D22">
            <v>21</v>
          </cell>
        </row>
        <row r="24">
          <cell r="D24">
            <v>4</v>
          </cell>
        </row>
        <row r="26">
          <cell r="D26">
            <v>25</v>
          </cell>
        </row>
        <row r="32">
          <cell r="B32">
            <v>8</v>
          </cell>
          <cell r="E32">
            <v>1</v>
          </cell>
        </row>
        <row r="33">
          <cell r="B33">
            <v>7</v>
          </cell>
          <cell r="E33">
            <v>1</v>
          </cell>
        </row>
        <row r="34">
          <cell r="B34">
            <v>6</v>
          </cell>
          <cell r="E34" t="str">
            <v>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297</v>
          </cell>
        </row>
        <row r="15">
          <cell r="D15">
            <v>183</v>
          </cell>
        </row>
        <row r="16">
          <cell r="D16">
            <v>61.61616161616162</v>
          </cell>
        </row>
        <row r="20">
          <cell r="D20">
            <v>176</v>
          </cell>
        </row>
        <row r="21">
          <cell r="D21">
            <v>2</v>
          </cell>
        </row>
        <row r="22">
          <cell r="D22">
            <v>178</v>
          </cell>
        </row>
        <row r="24">
          <cell r="D24">
            <v>5</v>
          </cell>
        </row>
        <row r="26">
          <cell r="D26">
            <v>183</v>
          </cell>
        </row>
        <row r="32">
          <cell r="B32">
            <v>7</v>
          </cell>
          <cell r="E32">
            <v>0</v>
          </cell>
        </row>
        <row r="33">
          <cell r="B33">
            <v>57</v>
          </cell>
          <cell r="E33">
            <v>4</v>
          </cell>
        </row>
        <row r="34">
          <cell r="B34">
            <v>112</v>
          </cell>
          <cell r="E34">
            <v>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64</v>
          </cell>
        </row>
        <row r="15">
          <cell r="D15">
            <v>44</v>
          </cell>
        </row>
        <row r="16">
          <cell r="D16">
            <v>68.75</v>
          </cell>
        </row>
        <row r="20">
          <cell r="D20">
            <v>44</v>
          </cell>
        </row>
        <row r="21">
          <cell r="D21">
            <v>0</v>
          </cell>
        </row>
        <row r="22">
          <cell r="D22">
            <v>44</v>
          </cell>
        </row>
        <row r="24">
          <cell r="D24">
            <v>0</v>
          </cell>
        </row>
        <row r="26">
          <cell r="D26">
            <v>44</v>
          </cell>
        </row>
        <row r="32">
          <cell r="B32">
            <v>12</v>
          </cell>
          <cell r="E32">
            <v>1</v>
          </cell>
        </row>
        <row r="33">
          <cell r="B33">
            <v>13</v>
          </cell>
          <cell r="E33">
            <v>2</v>
          </cell>
        </row>
        <row r="34">
          <cell r="B34">
            <v>5</v>
          </cell>
          <cell r="E34">
            <v>1</v>
          </cell>
        </row>
        <row r="35">
          <cell r="B35">
            <v>4</v>
          </cell>
          <cell r="E35">
            <v>0</v>
          </cell>
        </row>
        <row r="36">
          <cell r="B36">
            <v>10</v>
          </cell>
          <cell r="E36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43</v>
          </cell>
        </row>
        <row r="15">
          <cell r="D15">
            <v>13</v>
          </cell>
        </row>
        <row r="16">
          <cell r="D16">
            <v>30.232558139534884</v>
          </cell>
        </row>
        <row r="20">
          <cell r="D20">
            <v>23</v>
          </cell>
        </row>
        <row r="21">
          <cell r="D21">
            <v>0</v>
          </cell>
        </row>
        <row r="22">
          <cell r="D22">
            <v>23</v>
          </cell>
        </row>
        <row r="24">
          <cell r="D24">
            <v>0</v>
          </cell>
        </row>
        <row r="26">
          <cell r="D26">
            <v>23</v>
          </cell>
        </row>
        <row r="32">
          <cell r="B32">
            <v>0</v>
          </cell>
          <cell r="E32" t="str">
            <v> </v>
          </cell>
        </row>
        <row r="33">
          <cell r="B33">
            <v>6</v>
          </cell>
          <cell r="E33">
            <v>1</v>
          </cell>
        </row>
        <row r="34">
          <cell r="B34">
            <v>17</v>
          </cell>
          <cell r="E34">
            <v>2</v>
          </cell>
        </row>
        <row r="35">
          <cell r="B35">
            <v>0</v>
          </cell>
          <cell r="E3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7016</v>
          </cell>
        </row>
        <row r="15">
          <cell r="D15">
            <v>4860</v>
          </cell>
        </row>
        <row r="16">
          <cell r="D16">
            <v>69.27023945267959</v>
          </cell>
        </row>
        <row r="20">
          <cell r="D20">
            <v>4754</v>
          </cell>
        </row>
        <row r="21">
          <cell r="D21">
            <v>72</v>
          </cell>
        </row>
        <row r="22">
          <cell r="D22">
            <v>4826</v>
          </cell>
        </row>
        <row r="24">
          <cell r="D24">
            <v>34</v>
          </cell>
        </row>
        <row r="26">
          <cell r="D26">
            <v>4860</v>
          </cell>
        </row>
        <row r="32">
          <cell r="B32">
            <v>681</v>
          </cell>
          <cell r="E32">
            <v>7</v>
          </cell>
        </row>
        <row r="33">
          <cell r="B33">
            <v>282</v>
          </cell>
          <cell r="E33">
            <v>3</v>
          </cell>
        </row>
        <row r="34">
          <cell r="B34">
            <v>674</v>
          </cell>
          <cell r="E34">
            <v>7</v>
          </cell>
        </row>
        <row r="35">
          <cell r="B35">
            <v>858</v>
          </cell>
          <cell r="E35">
            <v>9</v>
          </cell>
        </row>
        <row r="36">
          <cell r="B36">
            <v>386</v>
          </cell>
          <cell r="E36">
            <v>4</v>
          </cell>
        </row>
        <row r="37">
          <cell r="B37">
            <v>263</v>
          </cell>
          <cell r="E37">
            <v>3</v>
          </cell>
        </row>
        <row r="38">
          <cell r="B38">
            <v>603</v>
          </cell>
          <cell r="E38">
            <v>6</v>
          </cell>
        </row>
        <row r="39">
          <cell r="B39">
            <v>793</v>
          </cell>
          <cell r="E39">
            <v>8</v>
          </cell>
        </row>
        <row r="40">
          <cell r="B40">
            <v>214</v>
          </cell>
          <cell r="E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3164</v>
          </cell>
        </row>
        <row r="15">
          <cell r="D15">
            <v>1495</v>
          </cell>
        </row>
        <row r="16">
          <cell r="D16">
            <v>47.25031605562579</v>
          </cell>
        </row>
        <row r="20">
          <cell r="D20">
            <v>1455</v>
          </cell>
        </row>
        <row r="21">
          <cell r="D21">
            <v>16</v>
          </cell>
        </row>
        <row r="22">
          <cell r="D22">
            <v>1471</v>
          </cell>
        </row>
        <row r="24">
          <cell r="D24">
            <v>24</v>
          </cell>
        </row>
        <row r="26">
          <cell r="D26">
            <v>1495</v>
          </cell>
        </row>
        <row r="32">
          <cell r="B32">
            <v>263</v>
          </cell>
          <cell r="E32">
            <v>6</v>
          </cell>
        </row>
        <row r="33">
          <cell r="B33">
            <v>230</v>
          </cell>
          <cell r="E33">
            <v>5</v>
          </cell>
        </row>
        <row r="34">
          <cell r="B34">
            <v>240</v>
          </cell>
          <cell r="E34">
            <v>5</v>
          </cell>
        </row>
        <row r="35">
          <cell r="B35">
            <v>306</v>
          </cell>
          <cell r="E35">
            <v>6</v>
          </cell>
        </row>
        <row r="36">
          <cell r="B36">
            <v>267</v>
          </cell>
          <cell r="E36">
            <v>6</v>
          </cell>
        </row>
        <row r="37">
          <cell r="B37">
            <v>149</v>
          </cell>
          <cell r="E37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299</v>
          </cell>
        </row>
        <row r="15">
          <cell r="D15">
            <v>196</v>
          </cell>
        </row>
        <row r="16">
          <cell r="D16">
            <v>65.55183946488295</v>
          </cell>
        </row>
        <row r="20">
          <cell r="D20">
            <v>190</v>
          </cell>
        </row>
        <row r="21">
          <cell r="D21">
            <v>0</v>
          </cell>
        </row>
        <row r="22">
          <cell r="D22">
            <v>190</v>
          </cell>
        </row>
        <row r="24">
          <cell r="D24">
            <v>6</v>
          </cell>
        </row>
        <row r="26">
          <cell r="D26">
            <v>196</v>
          </cell>
        </row>
        <row r="32">
          <cell r="B32">
            <v>25</v>
          </cell>
          <cell r="E32">
            <v>2</v>
          </cell>
        </row>
        <row r="33">
          <cell r="B33">
            <v>22</v>
          </cell>
          <cell r="E33">
            <v>1</v>
          </cell>
        </row>
        <row r="34">
          <cell r="B34">
            <v>6</v>
          </cell>
          <cell r="E34">
            <v>0</v>
          </cell>
        </row>
        <row r="35">
          <cell r="B35">
            <v>21</v>
          </cell>
          <cell r="E35">
            <v>1</v>
          </cell>
        </row>
        <row r="36">
          <cell r="B36">
            <v>13</v>
          </cell>
          <cell r="E36">
            <v>1</v>
          </cell>
        </row>
        <row r="37">
          <cell r="B37">
            <v>6</v>
          </cell>
          <cell r="E37">
            <v>0</v>
          </cell>
        </row>
        <row r="38">
          <cell r="B38">
            <v>97</v>
          </cell>
          <cell r="E38">
            <v>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804</v>
          </cell>
        </row>
        <row r="15">
          <cell r="D15">
            <v>555</v>
          </cell>
        </row>
        <row r="16">
          <cell r="D16">
            <v>69.02985074626865</v>
          </cell>
        </row>
        <row r="20">
          <cell r="D20">
            <v>543</v>
          </cell>
        </row>
        <row r="21">
          <cell r="D21">
            <v>11</v>
          </cell>
        </row>
        <row r="22">
          <cell r="D22">
            <v>554</v>
          </cell>
        </row>
        <row r="24">
          <cell r="D24">
            <v>1</v>
          </cell>
        </row>
        <row r="26">
          <cell r="D26">
            <v>555</v>
          </cell>
        </row>
        <row r="32">
          <cell r="B32">
            <v>52</v>
          </cell>
          <cell r="E32">
            <v>2</v>
          </cell>
        </row>
        <row r="33">
          <cell r="B33">
            <v>69</v>
          </cell>
          <cell r="E33">
            <v>3</v>
          </cell>
        </row>
        <row r="34">
          <cell r="B34">
            <v>88</v>
          </cell>
          <cell r="E34">
            <v>3</v>
          </cell>
        </row>
        <row r="35">
          <cell r="B35">
            <v>79</v>
          </cell>
          <cell r="E35">
            <v>3</v>
          </cell>
        </row>
        <row r="36">
          <cell r="B36">
            <v>194</v>
          </cell>
          <cell r="E36">
            <v>8</v>
          </cell>
        </row>
        <row r="37">
          <cell r="B37">
            <v>61</v>
          </cell>
          <cell r="E37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726</v>
          </cell>
        </row>
        <row r="15">
          <cell r="D15">
            <v>427</v>
          </cell>
        </row>
        <row r="16">
          <cell r="D16">
            <v>58.815426997245176</v>
          </cell>
        </row>
        <row r="20">
          <cell r="D20">
            <v>420</v>
          </cell>
        </row>
        <row r="21">
          <cell r="D21">
            <v>5</v>
          </cell>
        </row>
        <row r="22">
          <cell r="D22">
            <v>425</v>
          </cell>
        </row>
        <row r="24">
          <cell r="D24">
            <v>2</v>
          </cell>
        </row>
        <row r="26">
          <cell r="D26">
            <v>427</v>
          </cell>
        </row>
        <row r="32">
          <cell r="B32">
            <v>30</v>
          </cell>
          <cell r="E32">
            <v>1</v>
          </cell>
        </row>
        <row r="33">
          <cell r="B33">
            <v>71</v>
          </cell>
          <cell r="E33">
            <v>3</v>
          </cell>
        </row>
        <row r="34">
          <cell r="B34">
            <v>61</v>
          </cell>
          <cell r="E34">
            <v>3</v>
          </cell>
        </row>
        <row r="35">
          <cell r="B35">
            <v>135</v>
          </cell>
          <cell r="E35">
            <v>5</v>
          </cell>
        </row>
        <row r="36">
          <cell r="B36">
            <v>31</v>
          </cell>
          <cell r="E36">
            <v>1</v>
          </cell>
        </row>
        <row r="37">
          <cell r="B37">
            <v>44</v>
          </cell>
          <cell r="E37">
            <v>2</v>
          </cell>
        </row>
        <row r="38">
          <cell r="B38">
            <v>48</v>
          </cell>
          <cell r="E3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507</v>
          </cell>
        </row>
        <row r="15">
          <cell r="D15">
            <v>383</v>
          </cell>
        </row>
        <row r="16">
          <cell r="D16">
            <v>75.54240631163708</v>
          </cell>
        </row>
        <row r="20">
          <cell r="D20">
            <v>376</v>
          </cell>
        </row>
        <row r="21">
          <cell r="D21">
            <v>6</v>
          </cell>
        </row>
        <row r="22">
          <cell r="D22">
            <v>382</v>
          </cell>
        </row>
        <row r="24">
          <cell r="D24">
            <v>1</v>
          </cell>
        </row>
        <row r="26">
          <cell r="D26">
            <v>383</v>
          </cell>
        </row>
        <row r="32">
          <cell r="B32">
            <v>53</v>
          </cell>
          <cell r="E32">
            <v>2</v>
          </cell>
        </row>
        <row r="33">
          <cell r="B33">
            <v>35</v>
          </cell>
          <cell r="E33">
            <v>2</v>
          </cell>
        </row>
        <row r="34">
          <cell r="B34">
            <v>29</v>
          </cell>
          <cell r="E34">
            <v>1</v>
          </cell>
        </row>
        <row r="35">
          <cell r="B35">
            <v>167</v>
          </cell>
          <cell r="E35">
            <v>8</v>
          </cell>
        </row>
        <row r="36">
          <cell r="B36">
            <v>92</v>
          </cell>
          <cell r="E36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488</v>
          </cell>
        </row>
        <row r="15">
          <cell r="D15">
            <v>324</v>
          </cell>
        </row>
        <row r="16">
          <cell r="D16">
            <v>66.39344262295081</v>
          </cell>
        </row>
        <row r="20">
          <cell r="D20">
            <v>308</v>
          </cell>
        </row>
        <row r="21">
          <cell r="D21">
            <v>15</v>
          </cell>
        </row>
        <row r="22">
          <cell r="D22">
            <v>323</v>
          </cell>
        </row>
        <row r="24">
          <cell r="D24">
            <v>1</v>
          </cell>
        </row>
        <row r="26">
          <cell r="D26">
            <v>324</v>
          </cell>
        </row>
        <row r="32">
          <cell r="B32">
            <v>260</v>
          </cell>
          <cell r="E32">
            <v>11</v>
          </cell>
        </row>
        <row r="33">
          <cell r="B33">
            <v>28</v>
          </cell>
          <cell r="E33">
            <v>1</v>
          </cell>
        </row>
        <row r="34">
          <cell r="B34">
            <v>20</v>
          </cell>
          <cell r="E3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D11">
            <v>261</v>
          </cell>
        </row>
        <row r="15">
          <cell r="D15">
            <v>30</v>
          </cell>
        </row>
        <row r="16">
          <cell r="D16">
            <v>11.494252873563218</v>
          </cell>
        </row>
        <row r="20">
          <cell r="D20">
            <v>20</v>
          </cell>
        </row>
        <row r="21">
          <cell r="D21">
            <v>9</v>
          </cell>
        </row>
        <row r="22">
          <cell r="D22">
            <v>29</v>
          </cell>
        </row>
        <row r="24">
          <cell r="D24">
            <v>1</v>
          </cell>
        </row>
        <row r="26">
          <cell r="D26">
            <v>30</v>
          </cell>
        </row>
        <row r="32">
          <cell r="B32">
            <v>20</v>
          </cell>
          <cell r="E32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146"/>
  <sheetViews>
    <sheetView tabSelected="1" workbookViewId="0" topLeftCell="A40">
      <selection activeCell="A45" sqref="A45"/>
    </sheetView>
  </sheetViews>
  <sheetFormatPr defaultColWidth="11.421875" defaultRowHeight="12.75"/>
  <cols>
    <col min="2" max="21" width="6.28125" style="0" customWidth="1"/>
  </cols>
  <sheetData>
    <row r="1" spans="1:18" s="6" customFormat="1" ht="14.25">
      <c r="A1" s="6" t="s">
        <v>27</v>
      </c>
      <c r="L1" s="6" t="s">
        <v>28</v>
      </c>
      <c r="R1" s="6" t="s">
        <v>51</v>
      </c>
    </row>
    <row r="2" spans="1:17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</row>
    <row r="3" spans="1:175" ht="12.75">
      <c r="A3" s="2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30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</row>
    <row r="4" spans="1:175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</row>
    <row r="5" spans="1:175" ht="12.75">
      <c r="A5" s="1"/>
      <c r="B5" s="14" t="s">
        <v>25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 t="s">
        <v>26</v>
      </c>
      <c r="P5" s="14"/>
      <c r="Q5" s="14"/>
      <c r="R5" s="14"/>
      <c r="S5" s="14"/>
      <c r="T5" s="1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</row>
    <row r="6" spans="1:17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4" t="s">
        <v>2</v>
      </c>
      <c r="P6" s="1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</row>
    <row r="7" spans="1:175" s="9" customFormat="1" ht="12.75">
      <c r="A7" s="3"/>
      <c r="B7" s="3" t="s">
        <v>0</v>
      </c>
      <c r="C7" s="3" t="s">
        <v>1</v>
      </c>
      <c r="D7" s="3" t="s">
        <v>15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8" t="s">
        <v>16</v>
      </c>
      <c r="O7" s="3" t="s">
        <v>13</v>
      </c>
      <c r="P7" s="3" t="s">
        <v>14</v>
      </c>
      <c r="Q7" s="3" t="s">
        <v>0</v>
      </c>
      <c r="R7" s="3" t="s">
        <v>7</v>
      </c>
      <c r="S7" s="3" t="s">
        <v>4</v>
      </c>
      <c r="T7" s="8" t="s">
        <v>16</v>
      </c>
      <c r="U7" s="8" t="s">
        <v>12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</row>
    <row r="8" spans="1:175" ht="12.75">
      <c r="A8" s="1" t="s">
        <v>17</v>
      </c>
      <c r="B8" s="5">
        <f>'[1]Hoja1'!D11</f>
        <v>9390</v>
      </c>
      <c r="C8" s="5">
        <f>'[2]Hoja1'!D11</f>
        <v>7016</v>
      </c>
      <c r="D8" s="5">
        <f>'[3]Hoja1'!D11</f>
        <v>3164</v>
      </c>
      <c r="E8" s="5">
        <f>'[5]Hoja1'!D11</f>
        <v>804</v>
      </c>
      <c r="F8" s="5">
        <f>'[6]Hoja1'!D11</f>
        <v>726</v>
      </c>
      <c r="G8" s="5">
        <f>'[7]Hoja1'!D11</f>
        <v>507</v>
      </c>
      <c r="H8" s="5">
        <f>'[8]Hoja1'!D11</f>
        <v>488</v>
      </c>
      <c r="I8" s="5">
        <f>'[9]Hoja1'!D11</f>
        <v>261</v>
      </c>
      <c r="J8" s="5">
        <f>'[10]Hoja1'!D11</f>
        <v>155</v>
      </c>
      <c r="K8" s="5">
        <f>'[11]Hoja1'!D11</f>
        <v>104</v>
      </c>
      <c r="L8" s="5">
        <f>'[12]Hoja1'!D11</f>
        <v>70</v>
      </c>
      <c r="M8" s="5">
        <f>'[13]Hoja1'!D11</f>
        <v>74</v>
      </c>
      <c r="N8" s="10">
        <f>SUM(B8:M8)</f>
        <v>22759</v>
      </c>
      <c r="O8" s="5">
        <f>'[4]Hoja1'!D11</f>
        <v>299</v>
      </c>
      <c r="P8" s="5">
        <f>'[14]Hoja1'!D11</f>
        <v>55</v>
      </c>
      <c r="Q8" s="5">
        <f>'[15]Hoja1'!D11</f>
        <v>297</v>
      </c>
      <c r="R8" s="5">
        <f>'[16]Hoja1'!D11</f>
        <v>64</v>
      </c>
      <c r="S8" s="5">
        <f>'[17]Hoja1'!D11</f>
        <v>43</v>
      </c>
      <c r="T8" s="10">
        <f>SUM(O8:S8)</f>
        <v>758</v>
      </c>
      <c r="U8" s="10">
        <f>SUM(N8,T8)</f>
        <v>23517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</row>
    <row r="9" spans="1:175" ht="12.75">
      <c r="A9" s="2" t="s">
        <v>18</v>
      </c>
      <c r="B9" s="5">
        <f>'[1]Hoja1'!D15</f>
        <v>4964</v>
      </c>
      <c r="C9" s="5">
        <f>'[2]Hoja1'!D15</f>
        <v>4860</v>
      </c>
      <c r="D9" s="5">
        <f>'[3]Hoja1'!D15</f>
        <v>1495</v>
      </c>
      <c r="E9" s="5">
        <f>'[5]Hoja1'!D15</f>
        <v>555</v>
      </c>
      <c r="F9" s="5">
        <f>'[6]Hoja1'!D15</f>
        <v>427</v>
      </c>
      <c r="G9" s="5">
        <f>'[7]Hoja1'!D15</f>
        <v>383</v>
      </c>
      <c r="H9" s="5">
        <f>'[8]Hoja1'!D15</f>
        <v>324</v>
      </c>
      <c r="I9" s="5">
        <f>'[9]Hoja1'!D15</f>
        <v>30</v>
      </c>
      <c r="J9" s="5">
        <f>'[10]Hoja1'!D15</f>
        <v>107</v>
      </c>
      <c r="K9" s="5">
        <f>'[11]Hoja1'!D15</f>
        <v>76</v>
      </c>
      <c r="L9" s="5">
        <f>'[12]Hoja1'!D15</f>
        <v>52</v>
      </c>
      <c r="M9" s="5">
        <f>'[13]Hoja1'!D15</f>
        <v>55</v>
      </c>
      <c r="N9" s="10">
        <f>SUM(B9:M9)</f>
        <v>13328</v>
      </c>
      <c r="O9" s="5">
        <f>'[4]Hoja1'!D15</f>
        <v>196</v>
      </c>
      <c r="P9" s="5">
        <f>'[14]Hoja1'!D15</f>
        <v>25</v>
      </c>
      <c r="Q9" s="5">
        <f>'[15]Hoja1'!D15</f>
        <v>183</v>
      </c>
      <c r="R9" s="5">
        <f>'[16]Hoja1'!D15</f>
        <v>44</v>
      </c>
      <c r="S9" s="5">
        <f>'[17]Hoja1'!D15</f>
        <v>13</v>
      </c>
      <c r="T9" s="10">
        <f aca="true" t="shared" si="0" ref="T9:T67">SUM(O9:S9)</f>
        <v>461</v>
      </c>
      <c r="U9" s="10">
        <f aca="true" t="shared" si="1" ref="U9:U67">SUM(N9,T9)</f>
        <v>13789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</row>
    <row r="10" spans="1:175" s="12" customFormat="1" ht="12.75">
      <c r="A10" s="4" t="s">
        <v>19</v>
      </c>
      <c r="B10" s="4">
        <f>'[1]Hoja1'!D16</f>
        <v>52.86474973375932</v>
      </c>
      <c r="C10" s="4">
        <f>'[2]Hoja1'!D16</f>
        <v>69.27023945267959</v>
      </c>
      <c r="D10" s="4">
        <f>'[3]Hoja1'!D16</f>
        <v>47.25031605562579</v>
      </c>
      <c r="E10" s="4">
        <f>'[5]Hoja1'!D16</f>
        <v>69.02985074626865</v>
      </c>
      <c r="F10" s="4">
        <f>'[6]Hoja1'!D16</f>
        <v>58.815426997245176</v>
      </c>
      <c r="G10" s="4">
        <f>'[7]Hoja1'!D16</f>
        <v>75.54240631163708</v>
      </c>
      <c r="H10" s="4">
        <f>'[8]Hoja1'!D16</f>
        <v>66.39344262295081</v>
      </c>
      <c r="I10" s="4">
        <f>'[9]Hoja1'!D16</f>
        <v>11.494252873563218</v>
      </c>
      <c r="J10" s="4">
        <f>'[10]Hoja1'!D16</f>
        <v>69.03225806451613</v>
      </c>
      <c r="K10" s="4">
        <f>'[11]Hoja1'!D16</f>
        <v>73.07692307692308</v>
      </c>
      <c r="L10" s="4">
        <f>'[12]Hoja1'!D16</f>
        <v>74.28571428571429</v>
      </c>
      <c r="M10" s="4">
        <f>'[13]Hoja1'!D16</f>
        <v>74.32432432432432</v>
      </c>
      <c r="N10" s="11">
        <f>N9*100/N8</f>
        <v>58.56144821828727</v>
      </c>
      <c r="O10" s="4">
        <f>'[4]Hoja1'!D16</f>
        <v>65.55183946488295</v>
      </c>
      <c r="P10" s="4">
        <f>'[14]Hoja1'!D16</f>
        <v>45.45454545454545</v>
      </c>
      <c r="Q10" s="4">
        <f>'[15]Hoja1'!D16</f>
        <v>61.61616161616162</v>
      </c>
      <c r="R10" s="4">
        <f>'[16]Hoja1'!D16</f>
        <v>68.75</v>
      </c>
      <c r="S10" s="4">
        <f>'[17]Hoja1'!D16</f>
        <v>30.232558139534884</v>
      </c>
      <c r="T10" s="11">
        <f>T9*100/T8</f>
        <v>60.817941952506594</v>
      </c>
      <c r="U10" s="11">
        <f>U9*100/U8</f>
        <v>58.63417952970192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</row>
    <row r="11" spans="1:175" ht="12.75">
      <c r="A11" s="1"/>
      <c r="B11" s="4" t="s">
        <v>30</v>
      </c>
      <c r="C11" s="5" t="s">
        <v>30</v>
      </c>
      <c r="D11" s="5" t="s">
        <v>30</v>
      </c>
      <c r="E11" s="5" t="s">
        <v>30</v>
      </c>
      <c r="F11" s="5" t="s">
        <v>30</v>
      </c>
      <c r="G11" s="5" t="s">
        <v>30</v>
      </c>
      <c r="H11" s="5" t="s">
        <v>30</v>
      </c>
      <c r="I11" s="5" t="s">
        <v>30</v>
      </c>
      <c r="J11" s="5" t="s">
        <v>30</v>
      </c>
      <c r="K11" s="5" t="s">
        <v>30</v>
      </c>
      <c r="L11" s="5" t="s">
        <v>30</v>
      </c>
      <c r="M11" s="5" t="s">
        <v>30</v>
      </c>
      <c r="N11" s="2"/>
      <c r="O11" s="5" t="s">
        <v>30</v>
      </c>
      <c r="P11" s="5" t="s">
        <v>30</v>
      </c>
      <c r="Q11" s="5" t="s">
        <v>30</v>
      </c>
      <c r="R11" s="5" t="s">
        <v>30</v>
      </c>
      <c r="S11" s="5" t="s">
        <v>30</v>
      </c>
      <c r="T11" s="10" t="s">
        <v>30</v>
      </c>
      <c r="U11" s="10" t="s">
        <v>30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</row>
    <row r="12" spans="1:175" ht="12.75">
      <c r="A12" s="2" t="s">
        <v>20</v>
      </c>
      <c r="B12" s="5">
        <f>'[1]Hoja1'!D20</f>
        <v>4850</v>
      </c>
      <c r="C12" s="5">
        <f>'[2]Hoja1'!D20</f>
        <v>4754</v>
      </c>
      <c r="D12" s="5">
        <f>'[3]Hoja1'!D20</f>
        <v>1455</v>
      </c>
      <c r="E12" s="5">
        <f>'[5]Hoja1'!D20</f>
        <v>543</v>
      </c>
      <c r="F12" s="5">
        <f>'[6]Hoja1'!D20</f>
        <v>420</v>
      </c>
      <c r="G12" s="5">
        <f>'[7]Hoja1'!D20</f>
        <v>376</v>
      </c>
      <c r="H12" s="5">
        <f>'[8]Hoja1'!D20</f>
        <v>308</v>
      </c>
      <c r="I12" s="5">
        <f>'[9]Hoja1'!D20</f>
        <v>20</v>
      </c>
      <c r="J12" s="5">
        <f>'[10]Hoja1'!D20</f>
        <v>103</v>
      </c>
      <c r="K12" s="5">
        <f>'[11]Hoja1'!D20</f>
        <v>70</v>
      </c>
      <c r="L12" s="5">
        <f>'[12]Hoja1'!D20</f>
        <v>45</v>
      </c>
      <c r="M12" s="5">
        <f>'[13]Hoja1'!D20</f>
        <v>50</v>
      </c>
      <c r="N12" s="10">
        <f>SUM(B12:M12)</f>
        <v>12994</v>
      </c>
      <c r="O12" s="5">
        <f>'[4]Hoja1'!D20</f>
        <v>190</v>
      </c>
      <c r="P12" s="5">
        <f>'[14]Hoja1'!D20</f>
        <v>21</v>
      </c>
      <c r="Q12" s="5">
        <f>'[15]Hoja1'!D20</f>
        <v>176</v>
      </c>
      <c r="R12" s="5">
        <f>'[16]Hoja1'!D20</f>
        <v>44</v>
      </c>
      <c r="S12" s="5">
        <f>'[17]Hoja1'!D20</f>
        <v>23</v>
      </c>
      <c r="T12" s="10">
        <f t="shared" si="0"/>
        <v>454</v>
      </c>
      <c r="U12" s="10">
        <f t="shared" si="1"/>
        <v>13448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</row>
    <row r="13" spans="1:175" ht="12.75">
      <c r="A13" s="1" t="s">
        <v>21</v>
      </c>
      <c r="B13" s="5">
        <f>'[1]Hoja1'!D21</f>
        <v>65</v>
      </c>
      <c r="C13" s="5">
        <f>'[2]Hoja1'!D21</f>
        <v>72</v>
      </c>
      <c r="D13" s="5">
        <f>'[3]Hoja1'!D21</f>
        <v>16</v>
      </c>
      <c r="E13" s="5">
        <f>'[5]Hoja1'!D21</f>
        <v>11</v>
      </c>
      <c r="F13" s="5">
        <f>'[6]Hoja1'!D21</f>
        <v>5</v>
      </c>
      <c r="G13" s="5">
        <f>'[7]Hoja1'!D21</f>
        <v>6</v>
      </c>
      <c r="H13" s="5">
        <f>'[8]Hoja1'!D21</f>
        <v>15</v>
      </c>
      <c r="I13" s="5">
        <f>'[9]Hoja1'!D21</f>
        <v>9</v>
      </c>
      <c r="J13" s="5">
        <f>'[10]Hoja1'!D21</f>
        <v>4</v>
      </c>
      <c r="K13" s="5">
        <f>'[11]Hoja1'!D21</f>
        <v>5</v>
      </c>
      <c r="L13" s="5">
        <f>'[12]Hoja1'!D21</f>
        <v>5</v>
      </c>
      <c r="M13" s="5">
        <f>'[13]Hoja1'!D21</f>
        <v>5</v>
      </c>
      <c r="N13" s="10">
        <f>SUM(B13:M13)</f>
        <v>218</v>
      </c>
      <c r="O13" s="5">
        <f>'[4]Hoja1'!D21</f>
        <v>0</v>
      </c>
      <c r="P13" s="5">
        <f>'[14]Hoja1'!D21</f>
        <v>0</v>
      </c>
      <c r="Q13" s="5">
        <f>'[15]Hoja1'!D21</f>
        <v>2</v>
      </c>
      <c r="R13" s="5">
        <f>'[16]Hoja1'!D21</f>
        <v>0</v>
      </c>
      <c r="S13" s="5">
        <f>'[17]Hoja1'!D21</f>
        <v>0</v>
      </c>
      <c r="T13" s="10">
        <f t="shared" si="0"/>
        <v>2</v>
      </c>
      <c r="U13" s="10">
        <f t="shared" si="1"/>
        <v>220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</row>
    <row r="14" spans="1:175" ht="12.75">
      <c r="A14" s="2" t="s">
        <v>22</v>
      </c>
      <c r="B14" s="5">
        <f>'[1]Hoja1'!D22</f>
        <v>4915</v>
      </c>
      <c r="C14" s="5">
        <f>'[2]Hoja1'!D22</f>
        <v>4826</v>
      </c>
      <c r="D14" s="5">
        <f>'[3]Hoja1'!D22</f>
        <v>1471</v>
      </c>
      <c r="E14" s="5">
        <f>'[5]Hoja1'!D22</f>
        <v>554</v>
      </c>
      <c r="F14" s="5">
        <f>'[6]Hoja1'!D22</f>
        <v>425</v>
      </c>
      <c r="G14" s="5">
        <f>'[7]Hoja1'!D22</f>
        <v>382</v>
      </c>
      <c r="H14" s="5">
        <f>'[8]Hoja1'!D22</f>
        <v>323</v>
      </c>
      <c r="I14" s="5">
        <f>'[9]Hoja1'!D22</f>
        <v>29</v>
      </c>
      <c r="J14" s="5">
        <f>'[10]Hoja1'!D22</f>
        <v>107</v>
      </c>
      <c r="K14" s="5">
        <f>'[11]Hoja1'!D22</f>
        <v>75</v>
      </c>
      <c r="L14" s="5">
        <f>'[12]Hoja1'!D22</f>
        <v>50</v>
      </c>
      <c r="M14" s="5">
        <f>'[13]Hoja1'!D22</f>
        <v>55</v>
      </c>
      <c r="N14" s="10">
        <f>SUM(B14:M14)</f>
        <v>13212</v>
      </c>
      <c r="O14" s="5">
        <f>'[4]Hoja1'!D22</f>
        <v>190</v>
      </c>
      <c r="P14" s="5">
        <f>'[14]Hoja1'!D22</f>
        <v>21</v>
      </c>
      <c r="Q14" s="5">
        <f>'[15]Hoja1'!D22</f>
        <v>178</v>
      </c>
      <c r="R14" s="5">
        <f>'[16]Hoja1'!D22</f>
        <v>44</v>
      </c>
      <c r="S14" s="5">
        <f>'[17]Hoja1'!D22</f>
        <v>23</v>
      </c>
      <c r="T14" s="10">
        <f t="shared" si="0"/>
        <v>456</v>
      </c>
      <c r="U14" s="10">
        <f t="shared" si="1"/>
        <v>13668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</row>
    <row r="15" spans="1:175" ht="12.75">
      <c r="A15" s="1" t="s">
        <v>23</v>
      </c>
      <c r="B15" s="5">
        <f>'[1]Hoja1'!D24</f>
        <v>49</v>
      </c>
      <c r="C15" s="5">
        <f>'[2]Hoja1'!D24</f>
        <v>34</v>
      </c>
      <c r="D15" s="5">
        <f>'[3]Hoja1'!D24</f>
        <v>24</v>
      </c>
      <c r="E15" s="5">
        <f>'[5]Hoja1'!D24</f>
        <v>1</v>
      </c>
      <c r="F15" s="5">
        <f>'[6]Hoja1'!D24</f>
        <v>2</v>
      </c>
      <c r="G15" s="5">
        <f>'[7]Hoja1'!D24</f>
        <v>1</v>
      </c>
      <c r="H15" s="5">
        <f>'[8]Hoja1'!D24</f>
        <v>1</v>
      </c>
      <c r="I15" s="5">
        <f>'[9]Hoja1'!D24</f>
        <v>1</v>
      </c>
      <c r="J15" s="5">
        <f>'[10]Hoja1'!D24</f>
        <v>0</v>
      </c>
      <c r="K15" s="5">
        <f>'[11]Hoja1'!D24</f>
        <v>1</v>
      </c>
      <c r="L15" s="5">
        <f>'[12]Hoja1'!D24</f>
        <v>2</v>
      </c>
      <c r="M15" s="5">
        <f>'[13]Hoja1'!D24</f>
        <v>0</v>
      </c>
      <c r="N15" s="10">
        <f>SUM(B15:M15)</f>
        <v>116</v>
      </c>
      <c r="O15" s="5">
        <f>'[4]Hoja1'!D24</f>
        <v>6</v>
      </c>
      <c r="P15" s="5">
        <f>'[14]Hoja1'!D24</f>
        <v>4</v>
      </c>
      <c r="Q15" s="5">
        <f>'[15]Hoja1'!D24</f>
        <v>5</v>
      </c>
      <c r="R15" s="5">
        <f>'[16]Hoja1'!D24</f>
        <v>0</v>
      </c>
      <c r="S15" s="5">
        <f>'[17]Hoja1'!D24</f>
        <v>0</v>
      </c>
      <c r="T15" s="10">
        <f t="shared" si="0"/>
        <v>15</v>
      </c>
      <c r="U15" s="10">
        <f t="shared" si="1"/>
        <v>131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</row>
    <row r="16" spans="1:175" ht="12.75">
      <c r="A16" s="2" t="s">
        <v>24</v>
      </c>
      <c r="B16" s="5">
        <f>'[1]Hoja1'!D26</f>
        <v>4964</v>
      </c>
      <c r="C16" s="5">
        <f>'[2]Hoja1'!D26</f>
        <v>4860</v>
      </c>
      <c r="D16" s="5">
        <f>'[3]Hoja1'!D26</f>
        <v>1495</v>
      </c>
      <c r="E16" s="5">
        <f>'[5]Hoja1'!D26</f>
        <v>555</v>
      </c>
      <c r="F16" s="5">
        <f>'[6]Hoja1'!D26</f>
        <v>427</v>
      </c>
      <c r="G16" s="5">
        <f>'[7]Hoja1'!D26</f>
        <v>383</v>
      </c>
      <c r="H16" s="5">
        <f>'[8]Hoja1'!D26</f>
        <v>324</v>
      </c>
      <c r="I16" s="5">
        <f>'[9]Hoja1'!D26</f>
        <v>30</v>
      </c>
      <c r="J16" s="5">
        <f>'[10]Hoja1'!D26</f>
        <v>107</v>
      </c>
      <c r="K16" s="5">
        <f>'[11]Hoja1'!D26</f>
        <v>76</v>
      </c>
      <c r="L16" s="5">
        <f>'[12]Hoja1'!D26</f>
        <v>52</v>
      </c>
      <c r="M16" s="5">
        <f>'[13]Hoja1'!D26</f>
        <v>55</v>
      </c>
      <c r="N16" s="10">
        <f>SUM(B16:M16)</f>
        <v>13328</v>
      </c>
      <c r="O16" s="5">
        <f>'[4]Hoja1'!D26</f>
        <v>196</v>
      </c>
      <c r="P16" s="5">
        <f>'[14]Hoja1'!D26</f>
        <v>25</v>
      </c>
      <c r="Q16" s="5">
        <f>'[15]Hoja1'!D26</f>
        <v>183</v>
      </c>
      <c r="R16" s="5">
        <f>'[16]Hoja1'!D26</f>
        <v>44</v>
      </c>
      <c r="S16" s="5">
        <f>'[17]Hoja1'!D26</f>
        <v>23</v>
      </c>
      <c r="T16" s="10">
        <f t="shared" si="0"/>
        <v>471</v>
      </c>
      <c r="U16" s="10">
        <f t="shared" si="1"/>
        <v>13799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</row>
    <row r="17" spans="1:17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0" t="s">
        <v>30</v>
      </c>
      <c r="U17" s="10" t="s">
        <v>30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</row>
    <row r="18" spans="1:175" s="7" customFormat="1" ht="12.75">
      <c r="A18" s="2" t="s">
        <v>31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0" t="s">
        <v>30</v>
      </c>
      <c r="U18" s="10" t="s">
        <v>30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</row>
    <row r="19" spans="1:17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0" t="s">
        <v>30</v>
      </c>
      <c r="U19" s="10" t="s">
        <v>30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</row>
    <row r="20" spans="1:175" ht="12.75">
      <c r="A20" s="1" t="s">
        <v>32</v>
      </c>
      <c r="B20" s="5">
        <f>'[1]Hoja1'!B32</f>
        <v>262</v>
      </c>
      <c r="C20" s="5">
        <f>'[2]Hoja1'!B32</f>
        <v>681</v>
      </c>
      <c r="D20" s="5">
        <f>'[3]Hoja1'!B32</f>
        <v>263</v>
      </c>
      <c r="E20" s="5">
        <f>'[5]Hoja1'!B32</f>
        <v>52</v>
      </c>
      <c r="F20" s="5">
        <f>'[6]Hoja1'!B32</f>
        <v>30</v>
      </c>
      <c r="G20" s="5" t="s">
        <v>30</v>
      </c>
      <c r="H20" s="5" t="s">
        <v>30</v>
      </c>
      <c r="I20" s="1"/>
      <c r="J20" s="1"/>
      <c r="K20" s="1"/>
      <c r="L20" s="5" t="s">
        <v>30</v>
      </c>
      <c r="M20" s="5">
        <f>'[13]Hoja1'!B32</f>
        <v>23</v>
      </c>
      <c r="N20" s="10">
        <f>SUM(B20:M20)</f>
        <v>1311</v>
      </c>
      <c r="O20" s="5">
        <f>'[4]Hoja1'!B32</f>
        <v>25</v>
      </c>
      <c r="P20" s="1"/>
      <c r="Q20" s="1"/>
      <c r="R20" s="1"/>
      <c r="S20" s="1"/>
      <c r="T20" s="10">
        <f t="shared" si="0"/>
        <v>25</v>
      </c>
      <c r="U20" s="10">
        <f t="shared" si="1"/>
        <v>1336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</row>
    <row r="21" spans="1:175" ht="12.75">
      <c r="A21" s="1" t="s">
        <v>33</v>
      </c>
      <c r="B21" s="5" t="s">
        <v>30</v>
      </c>
      <c r="C21" s="5">
        <f>'[2]Hoja1'!B33</f>
        <v>282</v>
      </c>
      <c r="D21" s="5" t="s">
        <v>30</v>
      </c>
      <c r="E21" s="5" t="s">
        <v>30</v>
      </c>
      <c r="F21" s="5" t="s">
        <v>30</v>
      </c>
      <c r="G21" s="5" t="s">
        <v>30</v>
      </c>
      <c r="H21" s="5" t="s">
        <v>30</v>
      </c>
      <c r="I21" s="1"/>
      <c r="J21" s="1"/>
      <c r="K21" s="1"/>
      <c r="L21" s="5" t="s">
        <v>30</v>
      </c>
      <c r="M21" s="5" t="s">
        <v>30</v>
      </c>
      <c r="N21" s="10">
        <f aca="true" t="shared" si="2" ref="N21:N39">SUM(B21:M21)</f>
        <v>282</v>
      </c>
      <c r="O21" s="5">
        <f>'[4]Hoja1'!B33</f>
        <v>22</v>
      </c>
      <c r="P21" s="1"/>
      <c r="Q21" s="1"/>
      <c r="R21" s="1"/>
      <c r="S21" s="1"/>
      <c r="T21" s="10">
        <f t="shared" si="0"/>
        <v>22</v>
      </c>
      <c r="U21" s="10">
        <f t="shared" si="1"/>
        <v>304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</row>
    <row r="22" spans="1:175" ht="12.75">
      <c r="A22" s="1" t="s">
        <v>34</v>
      </c>
      <c r="B22" s="5" t="s">
        <v>30</v>
      </c>
      <c r="C22" s="5" t="s">
        <v>30</v>
      </c>
      <c r="D22" s="5" t="s">
        <v>30</v>
      </c>
      <c r="E22" s="5">
        <f>'[5]Hoja1'!B33</f>
        <v>69</v>
      </c>
      <c r="F22" s="5" t="s">
        <v>30</v>
      </c>
      <c r="G22" s="5" t="s">
        <v>30</v>
      </c>
      <c r="H22" s="5" t="s">
        <v>30</v>
      </c>
      <c r="I22" s="1"/>
      <c r="J22" s="1"/>
      <c r="K22" s="1"/>
      <c r="L22" s="5" t="s">
        <v>30</v>
      </c>
      <c r="M22" s="5" t="s">
        <v>30</v>
      </c>
      <c r="N22" s="10">
        <f t="shared" si="2"/>
        <v>69</v>
      </c>
      <c r="O22" s="5" t="s">
        <v>30</v>
      </c>
      <c r="P22" s="1"/>
      <c r="Q22" s="1"/>
      <c r="R22" s="1"/>
      <c r="S22" s="1"/>
      <c r="T22" s="10">
        <f t="shared" si="0"/>
        <v>0</v>
      </c>
      <c r="U22" s="10">
        <f t="shared" si="1"/>
        <v>69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</row>
    <row r="23" spans="1:175" ht="12.75">
      <c r="A23" s="1" t="s">
        <v>35</v>
      </c>
      <c r="B23" s="5" t="s">
        <v>30</v>
      </c>
      <c r="C23" s="5">
        <f>'[2]Hoja1'!B34</f>
        <v>674</v>
      </c>
      <c r="D23" s="5" t="s">
        <v>30</v>
      </c>
      <c r="E23" s="5" t="s">
        <v>30</v>
      </c>
      <c r="F23" s="5" t="s">
        <v>30</v>
      </c>
      <c r="G23" s="5" t="s">
        <v>30</v>
      </c>
      <c r="H23" s="5" t="s">
        <v>30</v>
      </c>
      <c r="I23" s="1"/>
      <c r="J23" s="1"/>
      <c r="K23" s="1"/>
      <c r="L23" s="5" t="s">
        <v>30</v>
      </c>
      <c r="M23" s="5" t="s">
        <v>30</v>
      </c>
      <c r="N23" s="10">
        <f t="shared" si="2"/>
        <v>674</v>
      </c>
      <c r="O23" s="5" t="s">
        <v>30</v>
      </c>
      <c r="P23" s="1"/>
      <c r="Q23" s="1"/>
      <c r="R23" s="1"/>
      <c r="S23" s="1"/>
      <c r="T23" s="10">
        <f t="shared" si="0"/>
        <v>0</v>
      </c>
      <c r="U23" s="10">
        <f t="shared" si="1"/>
        <v>674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</row>
    <row r="24" spans="1:175" ht="12.75">
      <c r="A24" s="1" t="s">
        <v>36</v>
      </c>
      <c r="B24" s="5">
        <f>'[1]Hoja1'!B33</f>
        <v>382</v>
      </c>
      <c r="C24" s="5">
        <f>'[2]Hoja1'!B35</f>
        <v>858</v>
      </c>
      <c r="D24" s="5">
        <f>'[3]Hoja1'!B33</f>
        <v>230</v>
      </c>
      <c r="E24" s="5">
        <f>'[5]Hoja1'!B34</f>
        <v>88</v>
      </c>
      <c r="F24" s="5">
        <f>'[6]Hoja1'!B33</f>
        <v>71</v>
      </c>
      <c r="G24" s="5">
        <f>'[7]Hoja1'!B32</f>
        <v>53</v>
      </c>
      <c r="H24" s="5">
        <f>'[8]Hoja1'!B32</f>
        <v>260</v>
      </c>
      <c r="I24" s="1"/>
      <c r="J24" s="5">
        <f>'[10]Hoja1'!B32</f>
        <v>52</v>
      </c>
      <c r="K24" s="5">
        <f>'[11]Hoja1'!B32</f>
        <v>15</v>
      </c>
      <c r="L24" s="5">
        <f>'[12]Hoja1'!B32</f>
        <v>19</v>
      </c>
      <c r="M24" s="5" t="s">
        <v>30</v>
      </c>
      <c r="N24" s="10">
        <f t="shared" si="2"/>
        <v>2028</v>
      </c>
      <c r="O24" s="5">
        <f>'[4]Hoja1'!B34</f>
        <v>6</v>
      </c>
      <c r="P24" s="5">
        <f>'[14]Hoja1'!B32</f>
        <v>8</v>
      </c>
      <c r="Q24" s="5">
        <f>'[15]Hoja1'!B32</f>
        <v>7</v>
      </c>
      <c r="R24" s="5">
        <f>'[16]Hoja1'!B32</f>
        <v>12</v>
      </c>
      <c r="S24" s="5">
        <f>'[17]Hoja1'!B32</f>
        <v>0</v>
      </c>
      <c r="T24" s="10">
        <f t="shared" si="0"/>
        <v>33</v>
      </c>
      <c r="U24" s="10">
        <f t="shared" si="1"/>
        <v>2061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</row>
    <row r="25" spans="1:175" ht="12.75">
      <c r="A25" s="1" t="s">
        <v>37</v>
      </c>
      <c r="B25" s="5" t="s">
        <v>30</v>
      </c>
      <c r="C25" s="5">
        <f>'[2]Hoja1'!B36</f>
        <v>386</v>
      </c>
      <c r="D25" s="5" t="s">
        <v>30</v>
      </c>
      <c r="E25" s="5" t="s">
        <v>30</v>
      </c>
      <c r="F25" s="5" t="s">
        <v>30</v>
      </c>
      <c r="G25" s="5" t="s">
        <v>30</v>
      </c>
      <c r="H25" s="5" t="s">
        <v>30</v>
      </c>
      <c r="I25" s="1"/>
      <c r="J25" s="5" t="s">
        <v>30</v>
      </c>
      <c r="K25" s="5" t="s">
        <v>30</v>
      </c>
      <c r="L25" s="5" t="s">
        <v>30</v>
      </c>
      <c r="M25" s="5" t="s">
        <v>30</v>
      </c>
      <c r="N25" s="10">
        <f t="shared" si="2"/>
        <v>386</v>
      </c>
      <c r="O25" s="5">
        <f>'[4]Hoja1'!B35</f>
        <v>21</v>
      </c>
      <c r="P25" s="5" t="s">
        <v>30</v>
      </c>
      <c r="Q25" s="5" t="s">
        <v>30</v>
      </c>
      <c r="R25" s="5" t="s">
        <v>30</v>
      </c>
      <c r="S25" s="5" t="s">
        <v>30</v>
      </c>
      <c r="T25" s="10">
        <f t="shared" si="0"/>
        <v>21</v>
      </c>
      <c r="U25" s="10">
        <f t="shared" si="1"/>
        <v>407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</row>
    <row r="26" spans="1:175" ht="12.75">
      <c r="A26" s="1" t="s">
        <v>38</v>
      </c>
      <c r="B26" s="5">
        <f>'[1]Hoja1'!B34</f>
        <v>496</v>
      </c>
      <c r="C26" s="5">
        <f>'[2]Hoja1'!B37</f>
        <v>263</v>
      </c>
      <c r="D26" s="5">
        <f>'[3]Hoja1'!B34</f>
        <v>240</v>
      </c>
      <c r="E26" s="5">
        <f>'[5]Hoja1'!B35</f>
        <v>79</v>
      </c>
      <c r="F26" s="5">
        <f>'[6]Hoja1'!B34</f>
        <v>61</v>
      </c>
      <c r="G26" s="5">
        <f>'[7]Hoja1'!B33</f>
        <v>35</v>
      </c>
      <c r="H26" s="5" t="s">
        <v>30</v>
      </c>
      <c r="I26" s="1"/>
      <c r="J26" s="5">
        <f>'[10]Hoja1'!B33</f>
        <v>16</v>
      </c>
      <c r="K26" s="5">
        <f>'[11]Hoja1'!B33</f>
        <v>11</v>
      </c>
      <c r="L26" s="5">
        <f>'[12]Hoja1'!B33</f>
        <v>26</v>
      </c>
      <c r="M26" s="5" t="s">
        <v>30</v>
      </c>
      <c r="N26" s="10">
        <f t="shared" si="2"/>
        <v>1227</v>
      </c>
      <c r="O26" s="5">
        <f>'[4]Hoja1'!B36</f>
        <v>13</v>
      </c>
      <c r="P26" s="5" t="s">
        <v>30</v>
      </c>
      <c r="Q26" s="5">
        <f>'[15]Hoja1'!B33</f>
        <v>57</v>
      </c>
      <c r="R26" s="5">
        <f>'[16]Hoja1'!B33</f>
        <v>13</v>
      </c>
      <c r="S26" s="5">
        <f>'[17]Hoja1'!B33</f>
        <v>6</v>
      </c>
      <c r="T26" s="10">
        <f t="shared" si="0"/>
        <v>89</v>
      </c>
      <c r="U26" s="10">
        <f t="shared" si="1"/>
        <v>1316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</row>
    <row r="27" spans="1:175" ht="12.75">
      <c r="A27" s="1" t="s">
        <v>39</v>
      </c>
      <c r="B27" s="5" t="s">
        <v>30</v>
      </c>
      <c r="C27" s="5" t="s">
        <v>30</v>
      </c>
      <c r="D27" s="5" t="s">
        <v>30</v>
      </c>
      <c r="E27" s="5" t="s">
        <v>30</v>
      </c>
      <c r="F27" s="5" t="s">
        <v>30</v>
      </c>
      <c r="G27" s="5">
        <f>'[7]Hoja1'!B34</f>
        <v>29</v>
      </c>
      <c r="H27" s="5" t="s">
        <v>30</v>
      </c>
      <c r="I27" s="1"/>
      <c r="J27" s="5" t="s">
        <v>30</v>
      </c>
      <c r="K27" s="5" t="s">
        <v>30</v>
      </c>
      <c r="L27" s="1"/>
      <c r="M27" s="5" t="s">
        <v>30</v>
      </c>
      <c r="N27" s="10">
        <f t="shared" si="2"/>
        <v>29</v>
      </c>
      <c r="O27" s="5" t="s">
        <v>30</v>
      </c>
      <c r="P27" s="5" t="s">
        <v>30</v>
      </c>
      <c r="Q27" s="5" t="s">
        <v>30</v>
      </c>
      <c r="R27" s="5" t="s">
        <v>30</v>
      </c>
      <c r="S27" s="5" t="s">
        <v>30</v>
      </c>
      <c r="T27" s="10">
        <f t="shared" si="0"/>
        <v>0</v>
      </c>
      <c r="U27" s="10">
        <f t="shared" si="1"/>
        <v>29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</row>
    <row r="28" spans="1:175" ht="12.75">
      <c r="A28" s="1" t="s">
        <v>40</v>
      </c>
      <c r="B28" s="5" t="s">
        <v>30</v>
      </c>
      <c r="C28" s="5" t="s">
        <v>30</v>
      </c>
      <c r="D28" s="5" t="s">
        <v>30</v>
      </c>
      <c r="E28" s="5" t="s">
        <v>30</v>
      </c>
      <c r="F28" s="5" t="s">
        <v>30</v>
      </c>
      <c r="G28" s="5" t="s">
        <v>30</v>
      </c>
      <c r="H28" s="5" t="s">
        <v>30</v>
      </c>
      <c r="I28" s="1"/>
      <c r="J28" s="5" t="s">
        <v>30</v>
      </c>
      <c r="K28" s="5" t="s">
        <v>30</v>
      </c>
      <c r="L28" s="1"/>
      <c r="M28" s="5" t="s">
        <v>30</v>
      </c>
      <c r="N28" s="10">
        <f t="shared" si="2"/>
        <v>0</v>
      </c>
      <c r="O28" s="5" t="s">
        <v>30</v>
      </c>
      <c r="P28" s="5" t="s">
        <v>30</v>
      </c>
      <c r="Q28" s="5" t="s">
        <v>30</v>
      </c>
      <c r="R28" s="5">
        <f>'[16]Hoja1'!B34</f>
        <v>5</v>
      </c>
      <c r="S28" s="5" t="s">
        <v>30</v>
      </c>
      <c r="T28" s="10">
        <f t="shared" si="0"/>
        <v>5</v>
      </c>
      <c r="U28" s="10">
        <f t="shared" si="1"/>
        <v>5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</row>
    <row r="29" spans="1:175" ht="12.75">
      <c r="A29" s="1" t="s">
        <v>41</v>
      </c>
      <c r="B29" s="5">
        <f>'[1]Hoja1'!B35</f>
        <v>905</v>
      </c>
      <c r="C29" s="5">
        <f>'[2]Hoja1'!B38</f>
        <v>603</v>
      </c>
      <c r="D29" s="5">
        <f>'[3]Hoja1'!B35</f>
        <v>306</v>
      </c>
      <c r="E29" s="5" t="s">
        <v>30</v>
      </c>
      <c r="F29" s="5">
        <f>'[6]Hoja1'!B35</f>
        <v>135</v>
      </c>
      <c r="G29" s="5">
        <f>'[7]Hoja1'!B35</f>
        <v>167</v>
      </c>
      <c r="H29" s="5" t="s">
        <v>30</v>
      </c>
      <c r="I29" s="1"/>
      <c r="J29" s="5">
        <f>'[10]Hoja1'!B34</f>
        <v>17</v>
      </c>
      <c r="K29" s="5">
        <f>'[11]Hoja1'!B34</f>
        <v>19</v>
      </c>
      <c r="L29" s="1"/>
      <c r="M29" s="5">
        <f>'[13]Hoja1'!B33</f>
        <v>27</v>
      </c>
      <c r="N29" s="10">
        <f t="shared" si="2"/>
        <v>2179</v>
      </c>
      <c r="O29" s="5" t="s">
        <v>30</v>
      </c>
      <c r="P29" s="5">
        <f>'[14]Hoja1'!B33</f>
        <v>7</v>
      </c>
      <c r="Q29" s="5" t="s">
        <v>30</v>
      </c>
      <c r="R29" s="5">
        <f>'[16]Hoja1'!B35</f>
        <v>4</v>
      </c>
      <c r="S29" s="5">
        <f>'[17]Hoja1'!B34</f>
        <v>17</v>
      </c>
      <c r="T29" s="10">
        <f t="shared" si="0"/>
        <v>28</v>
      </c>
      <c r="U29" s="10">
        <f t="shared" si="1"/>
        <v>2207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</row>
    <row r="30" spans="1:175" ht="12.75">
      <c r="A30" s="1" t="s">
        <v>42</v>
      </c>
      <c r="B30" s="5">
        <f>'[1]Hoja1'!B36</f>
        <v>989</v>
      </c>
      <c r="C30" s="5" t="s">
        <v>30</v>
      </c>
      <c r="D30" s="5" t="s">
        <v>30</v>
      </c>
      <c r="E30" s="5" t="s">
        <v>30</v>
      </c>
      <c r="F30" s="5">
        <f>'[6]Hoja1'!B36</f>
        <v>31</v>
      </c>
      <c r="G30" s="5" t="s">
        <v>30</v>
      </c>
      <c r="H30" s="5" t="s">
        <v>30</v>
      </c>
      <c r="I30" s="1"/>
      <c r="J30" s="5" t="s">
        <v>30</v>
      </c>
      <c r="K30" s="5" t="s">
        <v>30</v>
      </c>
      <c r="L30" s="1"/>
      <c r="M30" s="1"/>
      <c r="N30" s="10">
        <f t="shared" si="2"/>
        <v>1020</v>
      </c>
      <c r="O30" s="5" t="s">
        <v>30</v>
      </c>
      <c r="P30" s="5" t="s">
        <v>30</v>
      </c>
      <c r="Q30" s="5" t="s">
        <v>30</v>
      </c>
      <c r="R30" s="5" t="s">
        <v>30</v>
      </c>
      <c r="S30" s="5" t="s">
        <v>30</v>
      </c>
      <c r="T30" s="10">
        <f t="shared" si="0"/>
        <v>0</v>
      </c>
      <c r="U30" s="10">
        <f t="shared" si="1"/>
        <v>1020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</row>
    <row r="31" spans="1:175" ht="12.75">
      <c r="A31" s="1" t="s">
        <v>43</v>
      </c>
      <c r="B31" s="5">
        <f>'[1]Hoja1'!B37</f>
        <v>629</v>
      </c>
      <c r="C31" s="5" t="s">
        <v>30</v>
      </c>
      <c r="D31" s="5" t="s">
        <v>30</v>
      </c>
      <c r="E31" s="5" t="s">
        <v>30</v>
      </c>
      <c r="F31" s="5" t="s">
        <v>30</v>
      </c>
      <c r="G31" s="5" t="s">
        <v>30</v>
      </c>
      <c r="H31" s="5" t="s">
        <v>30</v>
      </c>
      <c r="I31" s="1"/>
      <c r="J31" s="5" t="s">
        <v>30</v>
      </c>
      <c r="K31" s="5" t="s">
        <v>30</v>
      </c>
      <c r="L31" s="1"/>
      <c r="M31" s="1"/>
      <c r="N31" s="10">
        <f t="shared" si="2"/>
        <v>629</v>
      </c>
      <c r="O31" s="5" t="s">
        <v>30</v>
      </c>
      <c r="P31" s="5" t="s">
        <v>30</v>
      </c>
      <c r="Q31" s="5">
        <f>'[15]Hoja1'!B34</f>
        <v>112</v>
      </c>
      <c r="R31" s="5" t="s">
        <v>30</v>
      </c>
      <c r="S31" s="5" t="s">
        <v>30</v>
      </c>
      <c r="T31" s="10">
        <f t="shared" si="0"/>
        <v>112</v>
      </c>
      <c r="U31" s="10">
        <f t="shared" si="1"/>
        <v>741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</row>
    <row r="32" spans="1:175" ht="12.75">
      <c r="A32" s="1" t="s">
        <v>44</v>
      </c>
      <c r="B32" s="5">
        <f>'[1]Hoja1'!B38</f>
        <v>337</v>
      </c>
      <c r="C32" s="5" t="s">
        <v>30</v>
      </c>
      <c r="D32" s="5">
        <f>'[3]Hoja1'!B36</f>
        <v>267</v>
      </c>
      <c r="E32" s="5" t="s">
        <v>30</v>
      </c>
      <c r="F32" s="5" t="s">
        <v>30</v>
      </c>
      <c r="G32" s="5" t="s">
        <v>30</v>
      </c>
      <c r="H32" s="5" t="s">
        <v>30</v>
      </c>
      <c r="I32" s="1"/>
      <c r="J32" s="5" t="s">
        <v>30</v>
      </c>
      <c r="K32" s="5" t="s">
        <v>30</v>
      </c>
      <c r="L32" s="1"/>
      <c r="M32" s="1"/>
      <c r="N32" s="10">
        <f t="shared" si="2"/>
        <v>604</v>
      </c>
      <c r="O32" s="5" t="s">
        <v>30</v>
      </c>
      <c r="P32" s="5" t="s">
        <v>30</v>
      </c>
      <c r="Q32" s="1"/>
      <c r="R32" s="5" t="s">
        <v>30</v>
      </c>
      <c r="S32" s="5" t="s">
        <v>30</v>
      </c>
      <c r="T32" s="10">
        <f t="shared" si="0"/>
        <v>0</v>
      </c>
      <c r="U32" s="10">
        <f t="shared" si="1"/>
        <v>604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</row>
    <row r="33" spans="1:175" ht="12.75">
      <c r="A33" s="1" t="s">
        <v>45</v>
      </c>
      <c r="B33" s="5" t="s">
        <v>30</v>
      </c>
      <c r="C33" s="5" t="s">
        <v>30</v>
      </c>
      <c r="D33" s="5" t="s">
        <v>30</v>
      </c>
      <c r="E33" s="5">
        <f>'[5]Hoja1'!B36</f>
        <v>194</v>
      </c>
      <c r="F33" s="5" t="s">
        <v>30</v>
      </c>
      <c r="G33" s="5" t="s">
        <v>30</v>
      </c>
      <c r="H33" s="5" t="s">
        <v>30</v>
      </c>
      <c r="I33" s="1"/>
      <c r="J33" s="5" t="s">
        <v>30</v>
      </c>
      <c r="K33" s="5" t="s">
        <v>30</v>
      </c>
      <c r="L33" s="1"/>
      <c r="M33" s="1"/>
      <c r="N33" s="10">
        <f t="shared" si="2"/>
        <v>194</v>
      </c>
      <c r="O33" s="5" t="s">
        <v>30</v>
      </c>
      <c r="P33" s="5" t="s">
        <v>30</v>
      </c>
      <c r="Q33" s="1"/>
      <c r="R33" s="5" t="s">
        <v>30</v>
      </c>
      <c r="S33" s="5" t="s">
        <v>30</v>
      </c>
      <c r="T33" s="10">
        <f t="shared" si="0"/>
        <v>0</v>
      </c>
      <c r="U33" s="10">
        <f t="shared" si="1"/>
        <v>194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</row>
    <row r="34" spans="1:175" ht="12.75">
      <c r="A34" s="1" t="s">
        <v>46</v>
      </c>
      <c r="B34" s="5" t="s">
        <v>30</v>
      </c>
      <c r="C34" s="5" t="s">
        <v>30</v>
      </c>
      <c r="D34" s="5" t="s">
        <v>30</v>
      </c>
      <c r="E34" s="5" t="s">
        <v>30</v>
      </c>
      <c r="F34" s="5" t="s">
        <v>30</v>
      </c>
      <c r="G34" s="5" t="s">
        <v>30</v>
      </c>
      <c r="H34" s="5">
        <f>'[8]Hoja1'!B33</f>
        <v>28</v>
      </c>
      <c r="I34" s="1"/>
      <c r="J34" s="5" t="s">
        <v>30</v>
      </c>
      <c r="K34" s="5" t="s">
        <v>30</v>
      </c>
      <c r="L34" s="1"/>
      <c r="M34" s="1"/>
      <c r="N34" s="10">
        <f t="shared" si="2"/>
        <v>28</v>
      </c>
      <c r="O34" s="5" t="s">
        <v>30</v>
      </c>
      <c r="P34" s="5" t="s">
        <v>30</v>
      </c>
      <c r="Q34" s="1"/>
      <c r="R34" s="5" t="s">
        <v>30</v>
      </c>
      <c r="S34" s="5" t="s">
        <v>30</v>
      </c>
      <c r="T34" s="10">
        <f t="shared" si="0"/>
        <v>0</v>
      </c>
      <c r="U34" s="10">
        <f t="shared" si="1"/>
        <v>28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</row>
    <row r="35" spans="1:175" ht="12.75">
      <c r="A35" s="1" t="s">
        <v>47</v>
      </c>
      <c r="B35" s="5" t="s">
        <v>30</v>
      </c>
      <c r="C35" s="5">
        <f>'[2]Hoja1'!B39</f>
        <v>793</v>
      </c>
      <c r="D35" s="5" t="s">
        <v>30</v>
      </c>
      <c r="E35" s="5" t="s">
        <v>30</v>
      </c>
      <c r="F35" s="5" t="s">
        <v>30</v>
      </c>
      <c r="G35" s="5" t="s">
        <v>30</v>
      </c>
      <c r="H35" s="5" t="s">
        <v>30</v>
      </c>
      <c r="I35" s="1"/>
      <c r="J35" s="5" t="s">
        <v>30</v>
      </c>
      <c r="K35" s="5" t="s">
        <v>30</v>
      </c>
      <c r="L35" s="1"/>
      <c r="M35" s="1"/>
      <c r="N35" s="10">
        <f t="shared" si="2"/>
        <v>793</v>
      </c>
      <c r="O35" s="5" t="s">
        <v>30</v>
      </c>
      <c r="P35" s="5" t="s">
        <v>30</v>
      </c>
      <c r="Q35" s="1"/>
      <c r="R35" s="5" t="s">
        <v>30</v>
      </c>
      <c r="S35" s="5" t="s">
        <v>30</v>
      </c>
      <c r="T35" s="10">
        <f t="shared" si="0"/>
        <v>0</v>
      </c>
      <c r="U35" s="10">
        <f t="shared" si="1"/>
        <v>793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</row>
    <row r="36" spans="1:175" ht="12.75">
      <c r="A36" s="1" t="s">
        <v>48</v>
      </c>
      <c r="B36" s="5">
        <f>'[1]Hoja1'!B39</f>
        <v>340</v>
      </c>
      <c r="C36" s="5">
        <f>'[2]Hoja1'!B40</f>
        <v>214</v>
      </c>
      <c r="D36" s="5">
        <f>'[3]Hoja1'!B37</f>
        <v>149</v>
      </c>
      <c r="E36" s="5">
        <f>'[5]Hoja1'!B37</f>
        <v>61</v>
      </c>
      <c r="F36" s="5">
        <f>'[6]Hoja1'!B37</f>
        <v>44</v>
      </c>
      <c r="G36" s="5">
        <f>'[7]Hoja1'!B36</f>
        <v>92</v>
      </c>
      <c r="H36" s="5">
        <f>'[8]Hoja1'!B34</f>
        <v>20</v>
      </c>
      <c r="I36" s="5">
        <f>'[9]Hoja1'!B32</f>
        <v>20</v>
      </c>
      <c r="J36" s="5">
        <f>'[10]Hoja1'!B35</f>
        <v>18</v>
      </c>
      <c r="K36" s="5">
        <f>'[11]Hoja1'!B35</f>
        <v>25</v>
      </c>
      <c r="L36" s="1"/>
      <c r="M36" s="1"/>
      <c r="N36" s="10">
        <f t="shared" si="2"/>
        <v>983</v>
      </c>
      <c r="O36" s="5">
        <f>'[4]Hoja1'!B37</f>
        <v>6</v>
      </c>
      <c r="P36" s="5">
        <f>'[14]Hoja1'!B34</f>
        <v>6</v>
      </c>
      <c r="Q36" s="1"/>
      <c r="R36" s="5">
        <f>'[16]Hoja1'!B36</f>
        <v>10</v>
      </c>
      <c r="S36" s="5">
        <f>'[17]Hoja1'!B35</f>
        <v>0</v>
      </c>
      <c r="T36" s="10">
        <f t="shared" si="0"/>
        <v>22</v>
      </c>
      <c r="U36" s="10">
        <f t="shared" si="1"/>
        <v>1005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</row>
    <row r="37" spans="1:175" ht="12.75">
      <c r="A37" s="1" t="s">
        <v>49</v>
      </c>
      <c r="B37" s="5">
        <f>'[1]Hoja1'!B40</f>
        <v>510</v>
      </c>
      <c r="C37" s="5" t="s">
        <v>30</v>
      </c>
      <c r="D37" s="5" t="s">
        <v>30</v>
      </c>
      <c r="E37" s="5" t="s">
        <v>30</v>
      </c>
      <c r="F37" s="5">
        <f>'[6]Hoja1'!B38</f>
        <v>48</v>
      </c>
      <c r="G37" s="5" t="s">
        <v>30</v>
      </c>
      <c r="H37" s="5" t="s">
        <v>30</v>
      </c>
      <c r="I37" s="1"/>
      <c r="J37" s="1"/>
      <c r="K37" s="1"/>
      <c r="L37" s="1"/>
      <c r="M37" s="1"/>
      <c r="N37" s="10">
        <f t="shared" si="2"/>
        <v>558</v>
      </c>
      <c r="O37" s="5" t="s">
        <v>30</v>
      </c>
      <c r="P37" s="1"/>
      <c r="Q37" s="1"/>
      <c r="R37" s="1"/>
      <c r="S37" s="1"/>
      <c r="T37" s="10">
        <f t="shared" si="0"/>
        <v>0</v>
      </c>
      <c r="U37" s="10">
        <f t="shared" si="1"/>
        <v>558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</row>
    <row r="38" spans="1:175" ht="12.75">
      <c r="A38" s="1" t="s">
        <v>50</v>
      </c>
      <c r="B38" s="1"/>
      <c r="C38" s="5" t="s">
        <v>30</v>
      </c>
      <c r="D38" s="5" t="s">
        <v>30</v>
      </c>
      <c r="E38" s="5" t="s">
        <v>30</v>
      </c>
      <c r="F38" s="5" t="s">
        <v>30</v>
      </c>
      <c r="G38" s="5" t="s">
        <v>30</v>
      </c>
      <c r="H38" s="5" t="s">
        <v>30</v>
      </c>
      <c r="I38" s="1"/>
      <c r="J38" s="1"/>
      <c r="K38" s="1"/>
      <c r="L38" s="1"/>
      <c r="M38" s="1"/>
      <c r="N38" s="10">
        <f t="shared" si="2"/>
        <v>0</v>
      </c>
      <c r="O38" s="5">
        <f>'[4]Hoja1'!B38</f>
        <v>97</v>
      </c>
      <c r="P38" s="1"/>
      <c r="Q38" s="1"/>
      <c r="R38" s="1"/>
      <c r="S38" s="1"/>
      <c r="T38" s="10">
        <f t="shared" si="0"/>
        <v>97</v>
      </c>
      <c r="U38" s="10">
        <f t="shared" si="1"/>
        <v>97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</row>
    <row r="39" spans="1:175" s="7" customFormat="1" ht="12.75">
      <c r="A39" s="2" t="s">
        <v>24</v>
      </c>
      <c r="B39" s="10">
        <f>SUM(B20:B38)</f>
        <v>4850</v>
      </c>
      <c r="C39" s="10">
        <f>SUM(C20:C38)</f>
        <v>4754</v>
      </c>
      <c r="D39" s="10">
        <f aca="true" t="shared" si="3" ref="D39:M39">SUM(D20:D38)</f>
        <v>1455</v>
      </c>
      <c r="E39" s="10">
        <f t="shared" si="3"/>
        <v>543</v>
      </c>
      <c r="F39" s="10">
        <f t="shared" si="3"/>
        <v>420</v>
      </c>
      <c r="G39" s="10">
        <f t="shared" si="3"/>
        <v>376</v>
      </c>
      <c r="H39" s="10">
        <f t="shared" si="3"/>
        <v>308</v>
      </c>
      <c r="I39" s="10">
        <f t="shared" si="3"/>
        <v>20</v>
      </c>
      <c r="J39" s="10">
        <f t="shared" si="3"/>
        <v>103</v>
      </c>
      <c r="K39" s="10">
        <f t="shared" si="3"/>
        <v>70</v>
      </c>
      <c r="L39" s="10">
        <f t="shared" si="3"/>
        <v>45</v>
      </c>
      <c r="M39" s="10">
        <f t="shared" si="3"/>
        <v>50</v>
      </c>
      <c r="N39" s="10">
        <f t="shared" si="2"/>
        <v>12994</v>
      </c>
      <c r="O39" s="10">
        <f>SUM(O20:O38)</f>
        <v>190</v>
      </c>
      <c r="P39" s="10">
        <f>SUM(P20:P38)</f>
        <v>21</v>
      </c>
      <c r="Q39" s="10">
        <f>SUM(Q20:Q38)</f>
        <v>176</v>
      </c>
      <c r="R39" s="10">
        <f>SUM(R20:R38)</f>
        <v>44</v>
      </c>
      <c r="S39" s="10">
        <f>SUM(S20:S38)</f>
        <v>23</v>
      </c>
      <c r="T39" s="10">
        <f t="shared" si="0"/>
        <v>454</v>
      </c>
      <c r="U39" s="10">
        <f t="shared" si="1"/>
        <v>13448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</row>
    <row r="40" spans="1:17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0" t="s">
        <v>30</v>
      </c>
      <c r="U40" s="10" t="s">
        <v>30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</row>
    <row r="41" spans="1:17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0"/>
      <c r="U41" s="1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</row>
    <row r="42" spans="1:17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0" t="s">
        <v>30</v>
      </c>
      <c r="U42" s="10" t="s">
        <v>30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</row>
    <row r="43" spans="1:175" s="7" customFormat="1" ht="12.75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0" t="s">
        <v>30</v>
      </c>
      <c r="U43" s="10" t="s">
        <v>30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</row>
    <row r="44" spans="1:175" s="13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/>
      <c r="U44" s="5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</row>
    <row r="45" spans="1:175" s="13" customFormat="1" ht="12.75">
      <c r="A45" s="1"/>
      <c r="B45" s="14" t="s">
        <v>25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 t="s">
        <v>26</v>
      </c>
      <c r="P45" s="14"/>
      <c r="Q45" s="14"/>
      <c r="R45" s="14"/>
      <c r="S45" s="14"/>
      <c r="T45" s="14"/>
      <c r="U45" s="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</row>
    <row r="46" spans="1:175" s="13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4" t="s">
        <v>2</v>
      </c>
      <c r="P46" s="14"/>
      <c r="Q46" s="1"/>
      <c r="R46" s="1"/>
      <c r="S46" s="1"/>
      <c r="T46" s="5" t="s">
        <v>30</v>
      </c>
      <c r="U46" s="5" t="s">
        <v>30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</row>
    <row r="47" spans="1:175" s="9" customFormat="1" ht="12.75">
      <c r="A47" s="3"/>
      <c r="B47" s="3" t="s">
        <v>0</v>
      </c>
      <c r="C47" s="3" t="s">
        <v>1</v>
      </c>
      <c r="D47" s="3" t="s">
        <v>15</v>
      </c>
      <c r="E47" s="3" t="s">
        <v>3</v>
      </c>
      <c r="F47" s="3" t="s">
        <v>4</v>
      </c>
      <c r="G47" s="3" t="s">
        <v>5</v>
      </c>
      <c r="H47" s="3" t="s">
        <v>6</v>
      </c>
      <c r="I47" s="3" t="s">
        <v>7</v>
      </c>
      <c r="J47" s="3" t="s">
        <v>8</v>
      </c>
      <c r="K47" s="3" t="s">
        <v>9</v>
      </c>
      <c r="L47" s="3" t="s">
        <v>10</v>
      </c>
      <c r="M47" s="3" t="s">
        <v>11</v>
      </c>
      <c r="N47" s="8" t="s">
        <v>16</v>
      </c>
      <c r="O47" s="3" t="s">
        <v>13</v>
      </c>
      <c r="P47" s="3" t="s">
        <v>14</v>
      </c>
      <c r="Q47" s="3" t="s">
        <v>0</v>
      </c>
      <c r="R47" s="3" t="s">
        <v>7</v>
      </c>
      <c r="S47" s="3" t="s">
        <v>4</v>
      </c>
      <c r="T47" s="10" t="s">
        <v>16</v>
      </c>
      <c r="U47" s="10" t="s">
        <v>12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</row>
    <row r="48" spans="1:175" ht="12.75">
      <c r="A48" s="1" t="s">
        <v>32</v>
      </c>
      <c r="B48" s="5">
        <f>'[1]Hoja1'!E32</f>
        <v>3</v>
      </c>
      <c r="C48" s="5">
        <f>'[2]Hoja1'!E32</f>
        <v>7</v>
      </c>
      <c r="D48" s="5">
        <f>'[3]Hoja1'!E32</f>
        <v>6</v>
      </c>
      <c r="E48" s="5">
        <f>'[5]Hoja1'!E32</f>
        <v>2</v>
      </c>
      <c r="F48" s="5">
        <f>'[6]Hoja1'!E32</f>
        <v>1</v>
      </c>
      <c r="G48" s="1"/>
      <c r="H48" s="1"/>
      <c r="I48" s="1"/>
      <c r="J48" s="1"/>
      <c r="K48" s="1"/>
      <c r="L48" s="5" t="s">
        <v>30</v>
      </c>
      <c r="M48" s="5">
        <f>'[13]Hoja1'!E32</f>
        <v>3</v>
      </c>
      <c r="N48" s="10">
        <f>SUM(B48:M48)</f>
        <v>22</v>
      </c>
      <c r="O48" s="5">
        <f>'[4]Hoja1'!E32</f>
        <v>2</v>
      </c>
      <c r="P48" s="1"/>
      <c r="Q48" s="1"/>
      <c r="R48" s="1"/>
      <c r="S48" s="1"/>
      <c r="T48" s="10">
        <f t="shared" si="0"/>
        <v>2</v>
      </c>
      <c r="U48" s="10">
        <f t="shared" si="1"/>
        <v>24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</row>
    <row r="49" spans="1:175" ht="12.75">
      <c r="A49" s="1" t="s">
        <v>33</v>
      </c>
      <c r="B49" s="5" t="s">
        <v>30</v>
      </c>
      <c r="C49" s="5">
        <f>'[2]Hoja1'!E33</f>
        <v>3</v>
      </c>
      <c r="D49" s="5" t="s">
        <v>30</v>
      </c>
      <c r="E49" s="5" t="s">
        <v>30</v>
      </c>
      <c r="F49" s="5" t="s">
        <v>30</v>
      </c>
      <c r="G49" s="1"/>
      <c r="H49" s="1"/>
      <c r="I49" s="1"/>
      <c r="J49" s="1"/>
      <c r="K49" s="1"/>
      <c r="L49" s="5" t="s">
        <v>30</v>
      </c>
      <c r="M49" s="5" t="s">
        <v>30</v>
      </c>
      <c r="N49" s="10">
        <f aca="true" t="shared" si="4" ref="N49:N67">SUM(B49:M49)</f>
        <v>3</v>
      </c>
      <c r="O49" s="5">
        <f>'[4]Hoja1'!E33</f>
        <v>1</v>
      </c>
      <c r="P49" s="1"/>
      <c r="Q49" s="1"/>
      <c r="R49" s="1"/>
      <c r="S49" s="1"/>
      <c r="T49" s="10">
        <f t="shared" si="0"/>
        <v>1</v>
      </c>
      <c r="U49" s="10">
        <f t="shared" si="1"/>
        <v>4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</row>
    <row r="50" spans="1:175" ht="12.75">
      <c r="A50" s="1" t="s">
        <v>34</v>
      </c>
      <c r="B50" s="5" t="s">
        <v>30</v>
      </c>
      <c r="C50" s="5" t="s">
        <v>30</v>
      </c>
      <c r="D50" s="5" t="s">
        <v>30</v>
      </c>
      <c r="E50" s="5">
        <f>'[5]Hoja1'!E33</f>
        <v>3</v>
      </c>
      <c r="F50" s="5" t="s">
        <v>30</v>
      </c>
      <c r="G50" s="1"/>
      <c r="H50" s="1"/>
      <c r="I50" s="1"/>
      <c r="J50" s="1"/>
      <c r="K50" s="1"/>
      <c r="L50" s="5" t="s">
        <v>30</v>
      </c>
      <c r="M50" s="5" t="s">
        <v>30</v>
      </c>
      <c r="N50" s="10">
        <f t="shared" si="4"/>
        <v>3</v>
      </c>
      <c r="O50" s="5" t="s">
        <v>30</v>
      </c>
      <c r="P50" s="1"/>
      <c r="Q50" s="1"/>
      <c r="R50" s="1"/>
      <c r="S50" s="1"/>
      <c r="T50" s="10">
        <f t="shared" si="0"/>
        <v>0</v>
      </c>
      <c r="U50" s="10">
        <f t="shared" si="1"/>
        <v>3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</row>
    <row r="51" spans="1:175" ht="12.75">
      <c r="A51" s="1" t="s">
        <v>35</v>
      </c>
      <c r="B51" s="5" t="s">
        <v>30</v>
      </c>
      <c r="C51" s="5">
        <f>'[2]Hoja1'!E34</f>
        <v>7</v>
      </c>
      <c r="D51" s="5" t="s">
        <v>30</v>
      </c>
      <c r="E51" s="5" t="s">
        <v>30</v>
      </c>
      <c r="F51" s="5" t="s">
        <v>30</v>
      </c>
      <c r="G51" s="1"/>
      <c r="H51" s="1"/>
      <c r="I51" s="1"/>
      <c r="J51" s="1"/>
      <c r="K51" s="1"/>
      <c r="L51" s="5" t="s">
        <v>30</v>
      </c>
      <c r="M51" s="5" t="s">
        <v>30</v>
      </c>
      <c r="N51" s="10">
        <f t="shared" si="4"/>
        <v>7</v>
      </c>
      <c r="O51" s="5" t="s">
        <v>30</v>
      </c>
      <c r="P51" s="1"/>
      <c r="Q51" s="1"/>
      <c r="R51" s="1"/>
      <c r="S51" s="1"/>
      <c r="T51" s="10">
        <f t="shared" si="0"/>
        <v>0</v>
      </c>
      <c r="U51" s="10">
        <f t="shared" si="1"/>
        <v>7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</row>
    <row r="52" spans="1:175" ht="12.75">
      <c r="A52" s="1" t="s">
        <v>36</v>
      </c>
      <c r="B52" s="5">
        <f>'[1]Hoja1'!E33</f>
        <v>4</v>
      </c>
      <c r="C52" s="5">
        <f>'[2]Hoja1'!E35</f>
        <v>9</v>
      </c>
      <c r="D52" s="5">
        <f>'[3]Hoja1'!E33</f>
        <v>5</v>
      </c>
      <c r="E52" s="5">
        <f>'[5]Hoja1'!E34</f>
        <v>3</v>
      </c>
      <c r="F52" s="5">
        <f>'[6]Hoja1'!E33</f>
        <v>3</v>
      </c>
      <c r="G52" s="5">
        <f>'[7]Hoja1'!E32</f>
        <v>2</v>
      </c>
      <c r="H52" s="5">
        <f>'[8]Hoja1'!E32</f>
        <v>11</v>
      </c>
      <c r="I52" s="1"/>
      <c r="J52" s="5">
        <f>'[10]Hoja1'!E32</f>
        <v>5</v>
      </c>
      <c r="K52" s="5">
        <f>'[11]Hoja1'!E32</f>
        <v>2</v>
      </c>
      <c r="L52" s="5">
        <f>'[12]Hoja1'!E32</f>
        <v>3</v>
      </c>
      <c r="M52" s="5" t="s">
        <v>30</v>
      </c>
      <c r="N52" s="10">
        <f t="shared" si="4"/>
        <v>47</v>
      </c>
      <c r="O52" s="5">
        <f>'[4]Hoja1'!E34</f>
        <v>0</v>
      </c>
      <c r="P52" s="5">
        <f>'[14]Hoja1'!E32</f>
        <v>1</v>
      </c>
      <c r="Q52" s="5">
        <f>'[15]Hoja1'!E32</f>
        <v>0</v>
      </c>
      <c r="R52" s="5">
        <f>'[16]Hoja1'!E32</f>
        <v>1</v>
      </c>
      <c r="S52" s="5" t="str">
        <f>'[17]Hoja1'!E32</f>
        <v> </v>
      </c>
      <c r="T52" s="10">
        <f t="shared" si="0"/>
        <v>2</v>
      </c>
      <c r="U52" s="10">
        <f t="shared" si="1"/>
        <v>49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</row>
    <row r="53" spans="1:175" ht="12.75">
      <c r="A53" s="1" t="s">
        <v>37</v>
      </c>
      <c r="B53" s="5" t="s">
        <v>30</v>
      </c>
      <c r="C53" s="5">
        <f>'[2]Hoja1'!E36</f>
        <v>4</v>
      </c>
      <c r="D53" s="5" t="s">
        <v>30</v>
      </c>
      <c r="E53" s="5" t="s">
        <v>30</v>
      </c>
      <c r="F53" s="5" t="s">
        <v>30</v>
      </c>
      <c r="G53" s="5" t="s">
        <v>30</v>
      </c>
      <c r="H53" s="5" t="s">
        <v>30</v>
      </c>
      <c r="I53" s="1"/>
      <c r="J53" s="5" t="s">
        <v>30</v>
      </c>
      <c r="K53" s="5" t="s">
        <v>30</v>
      </c>
      <c r="L53" s="5" t="s">
        <v>30</v>
      </c>
      <c r="M53" s="5" t="s">
        <v>30</v>
      </c>
      <c r="N53" s="10">
        <f t="shared" si="4"/>
        <v>4</v>
      </c>
      <c r="O53" s="5">
        <f>'[4]Hoja1'!E35</f>
        <v>1</v>
      </c>
      <c r="P53" s="5" t="s">
        <v>30</v>
      </c>
      <c r="Q53" s="5" t="s">
        <v>30</v>
      </c>
      <c r="R53" s="5" t="s">
        <v>30</v>
      </c>
      <c r="S53" s="5" t="s">
        <v>30</v>
      </c>
      <c r="T53" s="10">
        <f t="shared" si="0"/>
        <v>1</v>
      </c>
      <c r="U53" s="10">
        <f t="shared" si="1"/>
        <v>5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</row>
    <row r="54" spans="1:175" ht="12.75">
      <c r="A54" s="1" t="s">
        <v>38</v>
      </c>
      <c r="B54" s="5">
        <f>'[1]Hoja1'!E34</f>
        <v>6</v>
      </c>
      <c r="C54" s="5">
        <f>'[2]Hoja1'!E37</f>
        <v>3</v>
      </c>
      <c r="D54" s="5">
        <f>'[3]Hoja1'!E34</f>
        <v>5</v>
      </c>
      <c r="E54" s="5">
        <f>'[5]Hoja1'!E35</f>
        <v>3</v>
      </c>
      <c r="F54" s="5">
        <f>'[6]Hoja1'!E34</f>
        <v>3</v>
      </c>
      <c r="G54" s="5">
        <f>'[7]Hoja1'!E33</f>
        <v>2</v>
      </c>
      <c r="H54" s="5" t="s">
        <v>30</v>
      </c>
      <c r="I54" s="1"/>
      <c r="J54" s="5">
        <f>'[10]Hoja1'!E33</f>
        <v>1</v>
      </c>
      <c r="K54" s="5">
        <f>'[11]Hoja1'!E33</f>
        <v>1</v>
      </c>
      <c r="L54" s="5">
        <f>'[12]Hoja1'!E33</f>
        <v>4</v>
      </c>
      <c r="M54" s="5" t="s">
        <v>30</v>
      </c>
      <c r="N54" s="10">
        <f t="shared" si="4"/>
        <v>28</v>
      </c>
      <c r="O54" s="5">
        <f>'[4]Hoja1'!E36</f>
        <v>1</v>
      </c>
      <c r="P54" s="5" t="s">
        <v>30</v>
      </c>
      <c r="Q54" s="5">
        <f>'[15]Hoja1'!E33</f>
        <v>4</v>
      </c>
      <c r="R54" s="5">
        <f>'[16]Hoja1'!E33</f>
        <v>2</v>
      </c>
      <c r="S54" s="5">
        <f>'[17]Hoja1'!E33</f>
        <v>1</v>
      </c>
      <c r="T54" s="10">
        <f t="shared" si="0"/>
        <v>8</v>
      </c>
      <c r="U54" s="10">
        <f t="shared" si="1"/>
        <v>36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</row>
    <row r="55" spans="1:175" ht="12.75">
      <c r="A55" s="1" t="s">
        <v>39</v>
      </c>
      <c r="B55" s="5" t="s">
        <v>30</v>
      </c>
      <c r="C55" s="5" t="s">
        <v>30</v>
      </c>
      <c r="D55" s="5" t="s">
        <v>30</v>
      </c>
      <c r="E55" s="5" t="s">
        <v>30</v>
      </c>
      <c r="F55" s="5" t="s">
        <v>30</v>
      </c>
      <c r="G55" s="5">
        <f>'[7]Hoja1'!E34</f>
        <v>1</v>
      </c>
      <c r="H55" s="5" t="s">
        <v>30</v>
      </c>
      <c r="I55" s="1"/>
      <c r="J55" s="5" t="s">
        <v>30</v>
      </c>
      <c r="K55" s="5" t="s">
        <v>30</v>
      </c>
      <c r="L55" s="1"/>
      <c r="M55" s="5" t="s">
        <v>30</v>
      </c>
      <c r="N55" s="10">
        <f t="shared" si="4"/>
        <v>1</v>
      </c>
      <c r="O55" s="5" t="s">
        <v>30</v>
      </c>
      <c r="P55" s="5" t="s">
        <v>30</v>
      </c>
      <c r="Q55" s="5" t="s">
        <v>30</v>
      </c>
      <c r="R55" s="5" t="s">
        <v>30</v>
      </c>
      <c r="S55" s="5" t="s">
        <v>30</v>
      </c>
      <c r="T55" s="10">
        <f t="shared" si="0"/>
        <v>0</v>
      </c>
      <c r="U55" s="10">
        <f t="shared" si="1"/>
        <v>1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</row>
    <row r="56" spans="1:175" ht="12.75">
      <c r="A56" s="1" t="s">
        <v>40</v>
      </c>
      <c r="B56" s="5" t="s">
        <v>30</v>
      </c>
      <c r="C56" s="5" t="s">
        <v>30</v>
      </c>
      <c r="D56" s="5" t="s">
        <v>30</v>
      </c>
      <c r="E56" s="5" t="s">
        <v>30</v>
      </c>
      <c r="F56" s="5" t="s">
        <v>30</v>
      </c>
      <c r="G56" s="5" t="s">
        <v>30</v>
      </c>
      <c r="H56" s="5" t="s">
        <v>30</v>
      </c>
      <c r="I56" s="1"/>
      <c r="J56" s="5" t="s">
        <v>30</v>
      </c>
      <c r="K56" s="5" t="s">
        <v>30</v>
      </c>
      <c r="L56" s="1"/>
      <c r="M56" s="5" t="s">
        <v>30</v>
      </c>
      <c r="N56" s="10">
        <f t="shared" si="4"/>
        <v>0</v>
      </c>
      <c r="O56" s="5" t="s">
        <v>30</v>
      </c>
      <c r="P56" s="5" t="s">
        <v>30</v>
      </c>
      <c r="Q56" s="5" t="s">
        <v>30</v>
      </c>
      <c r="R56" s="5">
        <f>'[16]Hoja1'!E34</f>
        <v>1</v>
      </c>
      <c r="S56" s="5" t="s">
        <v>30</v>
      </c>
      <c r="T56" s="10">
        <f t="shared" si="0"/>
        <v>1</v>
      </c>
      <c r="U56" s="10">
        <f t="shared" si="1"/>
        <v>1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</row>
    <row r="57" spans="1:175" ht="12.75">
      <c r="A57" s="1" t="s">
        <v>41</v>
      </c>
      <c r="B57" s="5">
        <f>'[1]Hoja1'!E35</f>
        <v>10</v>
      </c>
      <c r="C57" s="5">
        <f>'[2]Hoja1'!E38</f>
        <v>6</v>
      </c>
      <c r="D57" s="5">
        <f>'[3]Hoja1'!E35</f>
        <v>6</v>
      </c>
      <c r="E57" s="5" t="s">
        <v>30</v>
      </c>
      <c r="F57" s="5">
        <f>'[6]Hoja1'!E35</f>
        <v>5</v>
      </c>
      <c r="G57" s="5">
        <f>'[7]Hoja1'!E35</f>
        <v>8</v>
      </c>
      <c r="H57" s="5" t="s">
        <v>30</v>
      </c>
      <c r="I57" s="1"/>
      <c r="J57" s="5">
        <f>'[10]Hoja1'!E34</f>
        <v>1</v>
      </c>
      <c r="K57" s="5">
        <f>'[11]Hoja1'!E34</f>
        <v>3</v>
      </c>
      <c r="L57" s="1"/>
      <c r="M57" s="5">
        <f>'[13]Hoja1'!E33</f>
        <v>4</v>
      </c>
      <c r="N57" s="10">
        <f t="shared" si="4"/>
        <v>43</v>
      </c>
      <c r="O57" s="5" t="s">
        <v>30</v>
      </c>
      <c r="P57" s="5">
        <f>'[14]Hoja1'!E33</f>
        <v>1</v>
      </c>
      <c r="Q57" s="5" t="s">
        <v>30</v>
      </c>
      <c r="R57" s="5">
        <f>'[16]Hoja1'!E35</f>
        <v>0</v>
      </c>
      <c r="S57" s="5">
        <f>'[17]Hoja1'!E34</f>
        <v>2</v>
      </c>
      <c r="T57" s="10">
        <f t="shared" si="0"/>
        <v>3</v>
      </c>
      <c r="U57" s="10">
        <f t="shared" si="1"/>
        <v>46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</row>
    <row r="58" spans="1:175" ht="12.75">
      <c r="A58" s="1" t="s">
        <v>42</v>
      </c>
      <c r="B58" s="5">
        <f>'[1]Hoja1'!E36</f>
        <v>11</v>
      </c>
      <c r="C58" s="5" t="s">
        <v>30</v>
      </c>
      <c r="D58" s="5" t="s">
        <v>30</v>
      </c>
      <c r="E58" s="5" t="s">
        <v>30</v>
      </c>
      <c r="F58" s="5">
        <f>'[6]Hoja1'!E36</f>
        <v>1</v>
      </c>
      <c r="G58" s="5" t="s">
        <v>30</v>
      </c>
      <c r="H58" s="5" t="s">
        <v>30</v>
      </c>
      <c r="I58" s="1"/>
      <c r="J58" s="5" t="s">
        <v>30</v>
      </c>
      <c r="K58" s="5" t="s">
        <v>30</v>
      </c>
      <c r="L58" s="1"/>
      <c r="M58" s="1"/>
      <c r="N58" s="10">
        <f t="shared" si="4"/>
        <v>12</v>
      </c>
      <c r="O58" s="5" t="s">
        <v>30</v>
      </c>
      <c r="P58" s="5" t="s">
        <v>30</v>
      </c>
      <c r="Q58" s="5" t="s">
        <v>30</v>
      </c>
      <c r="R58" s="5" t="s">
        <v>30</v>
      </c>
      <c r="S58" s="5" t="s">
        <v>30</v>
      </c>
      <c r="T58" s="10">
        <f t="shared" si="0"/>
        <v>0</v>
      </c>
      <c r="U58" s="10">
        <f t="shared" si="1"/>
        <v>12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</row>
    <row r="59" spans="1:175" ht="12.75">
      <c r="A59" s="1" t="s">
        <v>43</v>
      </c>
      <c r="B59" s="5">
        <f>'[1]Hoja1'!E37</f>
        <v>7</v>
      </c>
      <c r="C59" s="5" t="s">
        <v>30</v>
      </c>
      <c r="D59" s="5" t="s">
        <v>30</v>
      </c>
      <c r="E59" s="5" t="s">
        <v>30</v>
      </c>
      <c r="F59" s="5" t="s">
        <v>30</v>
      </c>
      <c r="G59" s="5" t="s">
        <v>30</v>
      </c>
      <c r="H59" s="5" t="s">
        <v>30</v>
      </c>
      <c r="I59" s="1"/>
      <c r="J59" s="5" t="s">
        <v>30</v>
      </c>
      <c r="K59" s="5" t="s">
        <v>30</v>
      </c>
      <c r="L59" s="1"/>
      <c r="M59" s="1"/>
      <c r="N59" s="10">
        <f t="shared" si="4"/>
        <v>7</v>
      </c>
      <c r="O59" s="5" t="s">
        <v>30</v>
      </c>
      <c r="P59" s="5" t="s">
        <v>30</v>
      </c>
      <c r="Q59" s="5">
        <f>'[15]Hoja1'!E34</f>
        <v>9</v>
      </c>
      <c r="R59" s="5" t="s">
        <v>30</v>
      </c>
      <c r="S59" s="5" t="s">
        <v>30</v>
      </c>
      <c r="T59" s="10">
        <f t="shared" si="0"/>
        <v>9</v>
      </c>
      <c r="U59" s="10">
        <f t="shared" si="1"/>
        <v>16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</row>
    <row r="60" spans="1:175" ht="12.75">
      <c r="A60" s="1" t="s">
        <v>44</v>
      </c>
      <c r="B60" s="5">
        <f>'[1]Hoja1'!E38</f>
        <v>4</v>
      </c>
      <c r="C60" s="5" t="s">
        <v>30</v>
      </c>
      <c r="D60" s="5">
        <f>'[3]Hoja1'!E36</f>
        <v>6</v>
      </c>
      <c r="E60" s="5" t="s">
        <v>30</v>
      </c>
      <c r="F60" s="5" t="s">
        <v>30</v>
      </c>
      <c r="G60" s="5" t="s">
        <v>30</v>
      </c>
      <c r="H60" s="5" t="s">
        <v>30</v>
      </c>
      <c r="I60" s="1"/>
      <c r="J60" s="5" t="s">
        <v>30</v>
      </c>
      <c r="K60" s="5" t="s">
        <v>30</v>
      </c>
      <c r="L60" s="1"/>
      <c r="M60" s="1"/>
      <c r="N60" s="10">
        <f t="shared" si="4"/>
        <v>10</v>
      </c>
      <c r="O60" s="5" t="s">
        <v>54</v>
      </c>
      <c r="P60" s="5" t="s">
        <v>30</v>
      </c>
      <c r="Q60" s="1"/>
      <c r="R60" s="5" t="s">
        <v>30</v>
      </c>
      <c r="S60" s="5" t="s">
        <v>30</v>
      </c>
      <c r="T60" s="10">
        <f t="shared" si="0"/>
        <v>0</v>
      </c>
      <c r="U60" s="10">
        <f t="shared" si="1"/>
        <v>10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</row>
    <row r="61" spans="1:175" ht="12.75">
      <c r="A61" s="1" t="s">
        <v>45</v>
      </c>
      <c r="B61" s="5" t="s">
        <v>30</v>
      </c>
      <c r="C61" s="5" t="s">
        <v>30</v>
      </c>
      <c r="D61" s="5" t="s">
        <v>30</v>
      </c>
      <c r="E61" s="5">
        <f>'[5]Hoja1'!E36</f>
        <v>8</v>
      </c>
      <c r="F61" s="5" t="s">
        <v>30</v>
      </c>
      <c r="G61" s="5" t="s">
        <v>30</v>
      </c>
      <c r="H61" s="5" t="s">
        <v>30</v>
      </c>
      <c r="I61" s="1"/>
      <c r="J61" s="5" t="s">
        <v>30</v>
      </c>
      <c r="K61" s="5" t="s">
        <v>30</v>
      </c>
      <c r="L61" s="1"/>
      <c r="M61" s="1"/>
      <c r="N61" s="10">
        <f t="shared" si="4"/>
        <v>8</v>
      </c>
      <c r="O61" s="5" t="s">
        <v>30</v>
      </c>
      <c r="P61" s="5" t="s">
        <v>30</v>
      </c>
      <c r="Q61" s="1"/>
      <c r="R61" s="5" t="s">
        <v>30</v>
      </c>
      <c r="S61" s="5" t="s">
        <v>30</v>
      </c>
      <c r="T61" s="10">
        <f t="shared" si="0"/>
        <v>0</v>
      </c>
      <c r="U61" s="10">
        <f t="shared" si="1"/>
        <v>8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</row>
    <row r="62" spans="1:175" ht="12.75">
      <c r="A62" s="1" t="s">
        <v>46</v>
      </c>
      <c r="B62" s="5" t="s">
        <v>30</v>
      </c>
      <c r="C62" s="5" t="s">
        <v>30</v>
      </c>
      <c r="D62" s="5" t="s">
        <v>30</v>
      </c>
      <c r="E62" s="5" t="s">
        <v>30</v>
      </c>
      <c r="F62" s="5" t="s">
        <v>30</v>
      </c>
      <c r="G62" s="5" t="s">
        <v>30</v>
      </c>
      <c r="H62" s="5">
        <f>'[8]Hoja1'!E33</f>
        <v>1</v>
      </c>
      <c r="I62" s="1"/>
      <c r="J62" s="5" t="s">
        <v>30</v>
      </c>
      <c r="K62" s="5" t="s">
        <v>30</v>
      </c>
      <c r="L62" s="1"/>
      <c r="M62" s="1"/>
      <c r="N62" s="10">
        <f t="shared" si="4"/>
        <v>1</v>
      </c>
      <c r="O62" s="5" t="s">
        <v>30</v>
      </c>
      <c r="P62" s="5" t="s">
        <v>30</v>
      </c>
      <c r="Q62" s="1"/>
      <c r="R62" s="5" t="s">
        <v>30</v>
      </c>
      <c r="S62" s="5" t="s">
        <v>30</v>
      </c>
      <c r="T62" s="10">
        <f t="shared" si="0"/>
        <v>0</v>
      </c>
      <c r="U62" s="10">
        <f t="shared" si="1"/>
        <v>1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</row>
    <row r="63" spans="1:175" ht="12.75">
      <c r="A63" s="1" t="s">
        <v>47</v>
      </c>
      <c r="B63" s="5" t="s">
        <v>30</v>
      </c>
      <c r="C63" s="5">
        <f>'[2]Hoja1'!E39</f>
        <v>8</v>
      </c>
      <c r="D63" s="5" t="s">
        <v>30</v>
      </c>
      <c r="E63" s="5" t="s">
        <v>30</v>
      </c>
      <c r="F63" s="5" t="s">
        <v>30</v>
      </c>
      <c r="G63" s="5" t="s">
        <v>30</v>
      </c>
      <c r="H63" s="5" t="s">
        <v>30</v>
      </c>
      <c r="I63" s="1"/>
      <c r="J63" s="5" t="s">
        <v>30</v>
      </c>
      <c r="K63" s="5" t="s">
        <v>30</v>
      </c>
      <c r="L63" s="1"/>
      <c r="M63" s="1"/>
      <c r="N63" s="10">
        <f t="shared" si="4"/>
        <v>8</v>
      </c>
      <c r="O63" s="5" t="s">
        <v>30</v>
      </c>
      <c r="P63" s="5" t="s">
        <v>30</v>
      </c>
      <c r="Q63" s="1"/>
      <c r="R63" s="5" t="s">
        <v>30</v>
      </c>
      <c r="S63" s="5" t="s">
        <v>30</v>
      </c>
      <c r="T63" s="10">
        <f t="shared" si="0"/>
        <v>0</v>
      </c>
      <c r="U63" s="10">
        <f t="shared" si="1"/>
        <v>8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</row>
    <row r="64" spans="1:175" ht="12.75">
      <c r="A64" s="1" t="s">
        <v>48</v>
      </c>
      <c r="B64" s="5">
        <f>'[1]Hoja1'!E39</f>
        <v>4</v>
      </c>
      <c r="C64" s="5">
        <f>'[2]Hoja1'!E40</f>
        <v>0</v>
      </c>
      <c r="D64" s="5">
        <f>'[3]Hoja1'!E37</f>
        <v>3</v>
      </c>
      <c r="E64" s="5">
        <f>'[5]Hoja1'!E37</f>
        <v>2</v>
      </c>
      <c r="F64" s="5">
        <f>'[6]Hoja1'!E37</f>
        <v>2</v>
      </c>
      <c r="G64" s="5">
        <f>'[7]Hoja1'!E36</f>
        <v>4</v>
      </c>
      <c r="H64" s="5">
        <f>'[8]Hoja1'!E34</f>
        <v>1</v>
      </c>
      <c r="I64" s="5">
        <f>'[9]Hoja1'!E32</f>
        <v>13</v>
      </c>
      <c r="J64" s="5">
        <f>'[10]Hoja1'!E35</f>
        <v>2</v>
      </c>
      <c r="K64" s="5">
        <f>'[11]Hoja1'!E35</f>
        <v>3</v>
      </c>
      <c r="L64" s="1"/>
      <c r="M64" s="1"/>
      <c r="N64" s="10">
        <f t="shared" si="4"/>
        <v>34</v>
      </c>
      <c r="O64" s="5">
        <f>'[4]Hoja1'!E37</f>
        <v>0</v>
      </c>
      <c r="P64" s="5" t="str">
        <f>'[14]Hoja1'!E34</f>
        <v> </v>
      </c>
      <c r="Q64" s="1"/>
      <c r="R64" s="5">
        <f>'[16]Hoja1'!E36</f>
        <v>1</v>
      </c>
      <c r="S64" s="5" t="str">
        <f>'[17]Hoja1'!E35</f>
        <v> </v>
      </c>
      <c r="T64" s="10">
        <f t="shared" si="0"/>
        <v>1</v>
      </c>
      <c r="U64" s="10">
        <f t="shared" si="1"/>
        <v>35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</row>
    <row r="65" spans="1:175" ht="12.75">
      <c r="A65" s="1" t="s">
        <v>49</v>
      </c>
      <c r="B65" s="5">
        <f>'[1]Hoja1'!E40</f>
        <v>6</v>
      </c>
      <c r="C65" s="1"/>
      <c r="D65" s="1"/>
      <c r="E65" s="1"/>
      <c r="F65" s="5">
        <f>'[6]Hoja1'!E38</f>
        <v>2</v>
      </c>
      <c r="G65" s="1"/>
      <c r="H65" s="1"/>
      <c r="I65" s="1"/>
      <c r="J65" s="1"/>
      <c r="K65" s="1"/>
      <c r="L65" s="1"/>
      <c r="M65" s="1"/>
      <c r="N65" s="10">
        <f t="shared" si="4"/>
        <v>8</v>
      </c>
      <c r="O65" s="5" t="s">
        <v>30</v>
      </c>
      <c r="P65" s="1"/>
      <c r="Q65" s="1"/>
      <c r="R65" s="1"/>
      <c r="S65" s="1"/>
      <c r="T65" s="10">
        <f t="shared" si="0"/>
        <v>0</v>
      </c>
      <c r="U65" s="10">
        <f t="shared" si="1"/>
        <v>8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</row>
    <row r="66" spans="1:175" ht="12.75">
      <c r="A66" s="1" t="s">
        <v>50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0">
        <f t="shared" si="4"/>
        <v>0</v>
      </c>
      <c r="O66" s="5">
        <f>'[4]Hoja1'!E38</f>
        <v>6</v>
      </c>
      <c r="P66" s="1"/>
      <c r="Q66" s="1"/>
      <c r="R66" s="1"/>
      <c r="S66" s="1"/>
      <c r="T66" s="10">
        <f t="shared" si="0"/>
        <v>6</v>
      </c>
      <c r="U66" s="10">
        <f t="shared" si="1"/>
        <v>6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</row>
    <row r="67" spans="1:175" s="7" customFormat="1" ht="12.75">
      <c r="A67" s="2" t="s">
        <v>53</v>
      </c>
      <c r="B67" s="10">
        <f>SUM(B48:B66)</f>
        <v>55</v>
      </c>
      <c r="C67" s="10">
        <f aca="true" t="shared" si="5" ref="C67:M67">SUM(C48:C66)</f>
        <v>47</v>
      </c>
      <c r="D67" s="10">
        <f t="shared" si="5"/>
        <v>31</v>
      </c>
      <c r="E67" s="10">
        <f t="shared" si="5"/>
        <v>21</v>
      </c>
      <c r="F67" s="10">
        <f t="shared" si="5"/>
        <v>17</v>
      </c>
      <c r="G67" s="10">
        <f t="shared" si="5"/>
        <v>17</v>
      </c>
      <c r="H67" s="10">
        <f t="shared" si="5"/>
        <v>13</v>
      </c>
      <c r="I67" s="10">
        <f t="shared" si="5"/>
        <v>13</v>
      </c>
      <c r="J67" s="10">
        <f t="shared" si="5"/>
        <v>9</v>
      </c>
      <c r="K67" s="10">
        <f t="shared" si="5"/>
        <v>9</v>
      </c>
      <c r="L67" s="10">
        <f t="shared" si="5"/>
        <v>7</v>
      </c>
      <c r="M67" s="10">
        <f t="shared" si="5"/>
        <v>7</v>
      </c>
      <c r="N67" s="10">
        <f t="shared" si="4"/>
        <v>246</v>
      </c>
      <c r="O67" s="10">
        <f>SUM(O48:O66)</f>
        <v>11</v>
      </c>
      <c r="P67" s="10">
        <f>SUM(P48:P66)</f>
        <v>2</v>
      </c>
      <c r="Q67" s="10">
        <f>SUM(Q48:Q66)</f>
        <v>13</v>
      </c>
      <c r="R67" s="10">
        <f>SUM(R48:R66)</f>
        <v>5</v>
      </c>
      <c r="S67" s="10">
        <f>SUM(S48:S66)</f>
        <v>3</v>
      </c>
      <c r="T67" s="10">
        <f t="shared" si="0"/>
        <v>34</v>
      </c>
      <c r="U67" s="10">
        <f t="shared" si="1"/>
        <v>280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</row>
    <row r="68" spans="1:17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</row>
    <row r="69" spans="1:17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</row>
    <row r="70" spans="1:17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</row>
    <row r="71" spans="1:17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</row>
    <row r="72" spans="1:17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</row>
    <row r="73" spans="1:17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</row>
    <row r="74" spans="1:17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</row>
    <row r="75" spans="1:17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</row>
    <row r="76" spans="1:17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</row>
    <row r="77" spans="1:17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</row>
    <row r="78" spans="1:17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</row>
    <row r="79" spans="1:17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</row>
    <row r="80" spans="1:17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</row>
    <row r="81" spans="1:17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</row>
    <row r="82" spans="1:17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</row>
    <row r="83" spans="1:17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</row>
    <row r="84" spans="1:17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</row>
    <row r="85" spans="1:17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</row>
    <row r="86" spans="1:17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</row>
    <row r="87" spans="1:17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</row>
    <row r="88" spans="1:17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</row>
    <row r="89" spans="1:17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</row>
    <row r="90" spans="1:17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</row>
    <row r="91" spans="1:17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</row>
    <row r="92" spans="1:17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</row>
    <row r="93" spans="1:17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</row>
    <row r="94" spans="1:17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</row>
    <row r="95" spans="1:17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</row>
    <row r="96" spans="1:17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</row>
    <row r="97" spans="1:17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</row>
    <row r="98" spans="1:17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</row>
    <row r="99" spans="1:17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</row>
    <row r="100" spans="1:17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</row>
    <row r="101" spans="1:17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</row>
    <row r="102" spans="1:17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</row>
    <row r="103" spans="1:17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</row>
    <row r="104" spans="1:17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</row>
    <row r="105" spans="1:17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</row>
    <row r="106" spans="1:17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</row>
    <row r="107" spans="1:17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</row>
    <row r="108" spans="1:17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</row>
    <row r="109" spans="1:17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</row>
    <row r="110" spans="1:17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</row>
    <row r="111" spans="1:17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</row>
    <row r="112" spans="1:17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</row>
    <row r="113" spans="1:17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</row>
    <row r="114" spans="1:17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</row>
    <row r="115" spans="1:17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</row>
    <row r="116" spans="1:17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</row>
    <row r="117" spans="1:17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</row>
    <row r="118" spans="1:17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</row>
    <row r="119" spans="1:17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</row>
    <row r="120" spans="1:17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</row>
    <row r="121" spans="1:17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</row>
    <row r="122" spans="1:17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</row>
    <row r="123" spans="1:17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</row>
    <row r="124" spans="1:17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</row>
    <row r="125" spans="1:17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</row>
    <row r="126" spans="1:17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</row>
    <row r="127" spans="1:17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</row>
    <row r="128" spans="1:17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</row>
    <row r="129" spans="1:17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</row>
    <row r="130" spans="1:17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</row>
    <row r="131" spans="1:17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</row>
    <row r="132" spans="1:17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</row>
    <row r="133" spans="1:17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</row>
    <row r="134" spans="1:17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</row>
    <row r="135" spans="1:17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</row>
    <row r="136" spans="1:17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</row>
    <row r="137" spans="1:17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</row>
    <row r="138" spans="1:17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</row>
    <row r="139" spans="1:17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</row>
    <row r="140" spans="1:17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</row>
    <row r="141" spans="1:17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</row>
    <row r="142" spans="1:17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</row>
    <row r="143" spans="1:17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</row>
    <row r="144" spans="1:17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</row>
    <row r="145" spans="1:17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</row>
    <row r="146" spans="1:17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</row>
  </sheetData>
  <mergeCells count="6">
    <mergeCell ref="O6:P6"/>
    <mergeCell ref="B5:N5"/>
    <mergeCell ref="O5:T5"/>
    <mergeCell ref="O46:P46"/>
    <mergeCell ref="O45:T45"/>
    <mergeCell ref="B45:N45"/>
  </mergeCells>
  <printOptions gridLines="1"/>
  <pageMargins left="0.3937007874015748" right="0.1968503937007874" top="0.5905511811023623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N222718</cp:lastModifiedBy>
  <cp:lastPrinted>2007-05-17T07:23:29Z</cp:lastPrinted>
  <dcterms:created xsi:type="dcterms:W3CDTF">2007-05-13T16:04:29Z</dcterms:created>
  <dcterms:modified xsi:type="dcterms:W3CDTF">2007-05-17T07:23:50Z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-1127690113</vt:i4>
  </property>
  <property fmtid="{D5CDD505-2E9C-101B-9397-08002B2CF9AE}" pid="3" name="_EmailSubject">
    <vt:lpwstr>RV: </vt:lpwstr>
  </property>
  <property fmtid="{D5CDD505-2E9C-101B-9397-08002B2CF9AE}" pid="4" name="_AuthorEmail">
    <vt:lpwstr>jj.balerdi.usabiaga@cfnavarra.es</vt:lpwstr>
  </property>
  <property fmtid="{D5CDD505-2E9C-101B-9397-08002B2CF9AE}" pid="5" name="_AuthorEmailDisplayName">
    <vt:lpwstr>Balerdi Usabiaga, Juan Jose (Prensa)</vt:lpwstr>
  </property>
  <property fmtid="{D5CDD505-2E9C-101B-9397-08002B2CF9AE}" pid="6" name="_PreviousAdHocReviewCycleID">
    <vt:i4>-1867521121</vt:i4>
  </property>
</Properties>
</file>