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6380" windowHeight="9030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<sst xmlns="http://schemas.openxmlformats.org/spreadsheetml/2006/main" count="26" uniqueCount="26">
  <si>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Emisión de Gases Efecto Invernadero</t>
  </si>
  <si>
    <t>Navarra</t>
  </si>
  <si>
    <t>España</t>
  </si>
  <si>
    <t>UE-27</t>
  </si>
  <si>
    <t>España y UE-27: Agencia Europea de Medio Ambiente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</si>
  <si>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</si>
  <si>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</si>
  <si>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</si>
  <si>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</si>
  <si>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</si>
  <si>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Fuente: Navarra: Departamento de Desarrollo Rural,  Medio Ambiente y Administración Local</t>
  </si>
  <si>
    <t>Energía</t>
  </si>
  <si>
    <t>Procesos industriales</t>
  </si>
  <si>
    <t>Agricultura</t>
  </si>
  <si>
    <t>Gestión de residuos</t>
  </si>
  <si>
    <t>Uso de disolventes</t>
  </si>
  <si>
    <t>Total</t>
  </si>
  <si>
    <t>Fuente: Departamento de Desarrollo Rural,  Medio Ambiente y Administración Local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</si>
  <si>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</si>
  <si>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</si>
  <si>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</si>
  <si>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</si>
  <si>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</si>
  <si>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>Fuente: Departamento de Desarrollo Rural, Medio Ambiente y Administración Local</t>
  </si>
  <si>
    <t>Plan: 2017-2020</t>
  </si>
  <si>
    <t>Programa: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</si>
</sst>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7.35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5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025"/>
          <c:w val="0.9597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GEI!$D$10:$P$10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GEI!$D$11:$P$11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GEI!$D$9:$P$9</c:f>
              <c:numCache/>
            </c:numRef>
          </c:cat>
          <c:val>
            <c:numRef>
              <c:f>GEI!$D$12:$P$12</c:f>
              <c:numCache/>
            </c:numRef>
          </c:val>
          <c:smooth val="0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925"/>
          <c:y val="0.93325"/>
          <c:w val="0.4417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825600"/>
                </a:gs>
                <a:gs pos="13000">
                  <a:srgbClr val="FFA800"/>
                </a:gs>
                <a:gs pos="28000">
                  <a:srgbClr val="825600"/>
                </a:gs>
                <a:gs pos="42999">
                  <a:srgbClr val="FFA800"/>
                </a:gs>
                <a:gs pos="58000">
                  <a:srgbClr val="825600"/>
                </a:gs>
                <a:gs pos="72000">
                  <a:srgbClr val="FFA800"/>
                </a:gs>
                <a:gs pos="87000">
                  <a:srgbClr val="825600"/>
                </a:gs>
                <a:gs pos="100000">
                  <a:srgbClr val="FFA8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3"/>
          <c:order val="2"/>
          <c:tx>
            <c:strRef>
              <c:f>GEI_gas!$E$9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000082"/>
                </a:gs>
                <a:gs pos="13000">
                  <a:srgbClr val="0047FF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00082"/>
                </a:gs>
                <a:gs pos="100000">
                  <a:srgbClr val="0047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4"/>
          <c:order val="3"/>
          <c:tx>
            <c:strRef>
              <c:f>GEI_gas!$F$9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5"/>
          <c:order val="4"/>
          <c:tx>
            <c:strRef>
              <c:f>GEI_gas!$G$9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7999">
                  <a:srgbClr val="99CCFF"/>
                </a:gs>
                <a:gs pos="36000">
                  <a:srgbClr val="9966FF"/>
                </a:gs>
                <a:gs pos="61000">
                  <a:srgbClr val="CC99FF"/>
                </a:gs>
                <a:gs pos="82001">
                  <a:srgbClr val="99CCFF"/>
                </a:gs>
                <a:gs pos="100000">
                  <a:srgbClr val="CCCC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6"/>
          <c:order val="5"/>
          <c:tx>
            <c:strRef>
              <c:f>GEI_gas!$H$9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7"/>
          <c:order val="6"/>
          <c:tx>
            <c:strRef>
              <c:f>GEI_gas!$I$9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8"/>
          <c:order val="7"/>
          <c:tx>
            <c:strRef>
              <c:f>GEI_gas!$J$9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"/>
          <c:order val="8"/>
          <c:tx>
            <c:strRef>
              <c:f>GEI_gas!$K$9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9"/>
          <c:order val="9"/>
          <c:tx>
            <c:strRef>
              <c:f>GEI_gas!$L$9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ser>
          <c:idx val="10"/>
          <c:order val="10"/>
          <c:tx>
            <c:strRef>
              <c:f>GEI_gas!$M$9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GEI_gas!$M$10:$M$13</c:f>
              <c:numCache/>
            </c:numRef>
          </c:val>
        </c:ser>
        <c:ser>
          <c:idx val="11"/>
          <c:order val="11"/>
          <c:tx>
            <c:strRef>
              <c:f>GEI_gas!$N$9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GEI_gas!$N$10:$N$13</c:f>
              <c:numCache/>
            </c:numRef>
          </c:val>
        </c:ser>
        <c:ser>
          <c:idx val="12"/>
          <c:order val="12"/>
          <c:tx>
            <c:strRef>
              <c:f>GEI_gas!$O$9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GEI_gas!$O$10:$O$13</c:f>
              <c:numCache/>
            </c:numRef>
          </c:val>
        </c:ser>
        <c:axId val="25895599"/>
        <c:axId val="31733800"/>
      </c:bar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425"/>
          <c:y val="0.93325"/>
          <c:w val="0.7857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45"/>
          <c:w val="0.9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GEI_sector!$C$10:$C$15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GEI_sector!$D$10:$D$15</c:f>
              <c:numCache/>
            </c:numRef>
          </c:val>
        </c:ser>
        <c:ser>
          <c:idx val="3"/>
          <c:order val="2"/>
          <c:tx>
            <c:strRef>
              <c:f>GEI_sector!$E$9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GEI_sector!$E$10:$E$15</c:f>
              <c:numCache/>
            </c:numRef>
          </c:val>
        </c:ser>
        <c:ser>
          <c:idx val="4"/>
          <c:order val="3"/>
          <c:tx>
            <c:strRef>
              <c:f>GEI_sector!$F$9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GEI_sector!$F$10:$F$15</c:f>
              <c:numCache/>
            </c:numRef>
          </c:val>
        </c:ser>
        <c:ser>
          <c:idx val="5"/>
          <c:order val="4"/>
          <c:tx>
            <c:strRef>
              <c:f>GEI_sector!$G$9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5E4776"/>
                </a:gs>
                <a:gs pos="50000">
                  <a:srgbClr val="CC99FF"/>
                </a:gs>
                <a:gs pos="100000">
                  <a:srgbClr val="5E47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GEI_sector!$G$10:$G$15</c:f>
              <c:numCache/>
            </c:numRef>
          </c:val>
        </c:ser>
        <c:ser>
          <c:idx val="6"/>
          <c:order val="5"/>
          <c:tx>
            <c:strRef>
              <c:f>GEI_sector!$H$9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0" scaled="1"/>
            </a:gradFill>
            <a:ln w="127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GEI_sector!$H$10:$H$15</c:f>
              <c:numCache/>
            </c:numRef>
          </c:val>
        </c:ser>
        <c:ser>
          <c:idx val="7"/>
          <c:order val="6"/>
          <c:tx>
            <c:strRef>
              <c:f>GEI_sector!$I$9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GEI_sector!$I$10:$I$15</c:f>
              <c:numCache/>
            </c:numRef>
          </c:val>
        </c:ser>
        <c:ser>
          <c:idx val="8"/>
          <c:order val="7"/>
          <c:tx>
            <c:strRef>
              <c:f>GEI_sector!$J$9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GEI_sector!$J$10:$J$15</c:f>
              <c:numCache/>
            </c:numRef>
          </c:val>
        </c:ser>
        <c:ser>
          <c:idx val="1"/>
          <c:order val="8"/>
          <c:tx>
            <c:strRef>
              <c:f>GEI_sector!$K$9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cat>
            <c:strRef>
              <c:f>GEI_sector!$B$10:$B$15</c:f>
              <c:strCache/>
            </c:strRef>
          </c:cat>
          <c:val>
            <c:numRef>
              <c:f>GEI_sector!$K$10:$K$15</c:f>
              <c:numCache/>
            </c:numRef>
          </c:val>
        </c:ser>
        <c:ser>
          <c:idx val="9"/>
          <c:order val="9"/>
          <c:tx>
            <c:strRef>
              <c:f>GEI_sector!$L$9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GEI_sector!$L$10:$L$15</c:f>
              <c:numCache/>
            </c:numRef>
          </c:val>
        </c:ser>
        <c:ser>
          <c:idx val="10"/>
          <c:order val="10"/>
          <c:tx>
            <c:strRef>
              <c:f>GEI_sector!$M$9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GEI_sector!$M$10:$M$15</c:f>
              <c:numCache/>
            </c:numRef>
          </c:val>
        </c:ser>
        <c:ser>
          <c:idx val="11"/>
          <c:order val="11"/>
          <c:tx>
            <c:strRef>
              <c:f>GEI_sector!$N$9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GEI_sector!$N$10:$N$15</c:f>
              <c:numCache/>
            </c:numRef>
          </c:val>
        </c:ser>
        <c:ser>
          <c:idx val="12"/>
          <c:order val="12"/>
          <c:tx>
            <c:strRef>
              <c:f>GEI_sector!$O$9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GEI_sector!$B$10:$B$15</c:f>
              <c:strCache/>
            </c:strRef>
          </c:cat>
          <c:val>
            <c:numRef>
              <c:f>GEI_sector!$O$10:$O$15</c:f>
              <c:numCache/>
            </c:numRef>
          </c:val>
        </c:ser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325"/>
          <c:w val="0.762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15</xdr:row>
      <xdr:rowOff>57150</xdr:rowOff>
    </xdr:from>
    <xdr:to>
      <xdr:col>14</xdr:col>
      <xdr:colOff>295275</xdr:colOff>
      <xdr:row>32</xdr:row>
      <xdr:rowOff>104775</xdr:rowOff>
    </xdr:to>
    <xdr:graphicFrame>
      <xdr:nvGraphicFramePr>
        <xdr:cNvPr id="1" name="Gráfico 2"/>
        <xdr:cNvGraphicFramePr/>
      </xdr:nvGraphicFramePr>
      <xdr:xfrm>
        <a:off x="1752600" y="2647950"/>
        <a:ext cx="4829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9525</xdr:rowOff>
    </xdr:from>
    <xdr:to>
      <xdr:col>10</xdr:col>
      <xdr:colOff>476250</xdr:colOff>
      <xdr:row>32</xdr:row>
      <xdr:rowOff>57150</xdr:rowOff>
    </xdr:to>
    <xdr:graphicFrame>
      <xdr:nvGraphicFramePr>
        <xdr:cNvPr id="1" name="Gráfico 2"/>
        <xdr:cNvGraphicFramePr/>
      </xdr:nvGraphicFramePr>
      <xdr:xfrm>
        <a:off x="1409700" y="2647950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16</xdr:row>
      <xdr:rowOff>142875</xdr:rowOff>
    </xdr:from>
    <xdr:to>
      <xdr:col>8</xdr:col>
      <xdr:colOff>514350</xdr:colOff>
      <xdr:row>34</xdr:row>
      <xdr:rowOff>28575</xdr:rowOff>
    </xdr:to>
    <xdr:graphicFrame>
      <xdr:nvGraphicFramePr>
        <xdr:cNvPr id="1" name="Gráfico 2"/>
        <xdr:cNvGraphicFramePr/>
      </xdr:nvGraphicFramePr>
      <xdr:xfrm>
        <a:off x="1933575" y="3000375"/>
        <a:ext cx="52863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zoomScalePageLayoutView="0" workbookViewId="0" topLeftCell="A1">
      <selection activeCell="C42" sqref="C41:C42"/>
    </sheetView>
  </sheetViews>
  <sheetFormatPr defaultColWidth="11.421875" defaultRowHeight="12.75"/>
  <sheetData>
    <row r="7" ht="12.75">
      <c r="B7" t="s">
        <v>22</v>
      </c>
    </row>
    <row r="8" ht="12.75">
      <c r="B8" t="s">
        <v>24</v>
      </c>
    </row>
    <row r="9" ht="12.75">
      <c r="B9" t="s">
        <v>25</v>
      </c>
    </row>
    <row r="12" ht="12.75">
      <c r="B12" s="18" t="s">
        <v>18</v>
      </c>
    </row>
    <row r="14" ht="12.75">
      <c r="B14" s="18" t="s">
        <v>20</v>
      </c>
    </row>
    <row r="16" ht="12.75">
      <c r="B16" s="18" t="s">
        <v>21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R14"/>
  <sheetViews>
    <sheetView zoomScalePageLayoutView="0" workbookViewId="0" topLeftCell="A1">
      <selection activeCell="K39" sqref="K39"/>
    </sheetView>
  </sheetViews>
  <sheetFormatPr defaultColWidth="11.421875" defaultRowHeight="12.75"/>
  <cols>
    <col min="3" max="3" width="8.7109375" style="0" customWidth="1"/>
    <col min="4" max="13" width="5.7109375" style="0" customWidth="1"/>
    <col min="14" max="14" width="5.57421875" style="0" bestFit="1" customWidth="1"/>
    <col min="15" max="15" width="5.421875" style="0" customWidth="1"/>
    <col min="16" max="16" width="5.57421875" style="0" bestFit="1" customWidth="1"/>
  </cols>
  <sheetData>
    <row r="7" spans="3:15" ht="12.75">
      <c r="C7" s="37" t="s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3:9" ht="13.5" thickBot="1">
      <c r="C8" s="1"/>
      <c r="D8" s="2"/>
      <c r="E8" s="2"/>
      <c r="F8" s="2"/>
      <c r="G8" s="2"/>
      <c r="H8" s="2"/>
      <c r="I8" s="2"/>
    </row>
    <row r="9" spans="3:16" ht="18" customHeight="1">
      <c r="C9" s="20"/>
      <c r="D9" s="21">
        <v>1990</v>
      </c>
      <c r="E9" s="22">
        <v>2005</v>
      </c>
      <c r="F9" s="22">
        <v>2007</v>
      </c>
      <c r="G9" s="22">
        <v>2008</v>
      </c>
      <c r="H9" s="22">
        <v>2009</v>
      </c>
      <c r="I9" s="22">
        <v>2010</v>
      </c>
      <c r="J9" s="22">
        <v>2011</v>
      </c>
      <c r="K9" s="22">
        <v>2012</v>
      </c>
      <c r="L9" s="22">
        <v>2013</v>
      </c>
      <c r="M9" s="23">
        <v>2014</v>
      </c>
      <c r="N9" s="22">
        <v>2015</v>
      </c>
      <c r="O9" s="43">
        <v>2016</v>
      </c>
      <c r="P9" s="44">
        <v>2017</v>
      </c>
    </row>
    <row r="10" spans="3:16" ht="15" customHeight="1">
      <c r="C10" s="3" t="s">
        <v>1</v>
      </c>
      <c r="D10" s="4">
        <v>100</v>
      </c>
      <c r="E10" s="4">
        <v>131.8</v>
      </c>
      <c r="F10" s="4">
        <v>165</v>
      </c>
      <c r="G10" s="4">
        <v>172</v>
      </c>
      <c r="H10" s="4">
        <v>158</v>
      </c>
      <c r="I10" s="5">
        <v>163</v>
      </c>
      <c r="J10" s="5">
        <v>142</v>
      </c>
      <c r="K10" s="25">
        <v>134</v>
      </c>
      <c r="L10" s="25">
        <v>129</v>
      </c>
      <c r="M10" s="25">
        <v>124</v>
      </c>
      <c r="N10" s="34">
        <v>133</v>
      </c>
      <c r="O10" s="41">
        <v>137</v>
      </c>
      <c r="P10" s="45">
        <v>142</v>
      </c>
    </row>
    <row r="11" spans="3:18" ht="15" customHeight="1">
      <c r="C11" s="3" t="s">
        <v>2</v>
      </c>
      <c r="D11" s="4">
        <v>100</v>
      </c>
      <c r="E11" s="4">
        <v>154.33</v>
      </c>
      <c r="F11" s="4">
        <v>156.16</v>
      </c>
      <c r="G11" s="4">
        <v>145</v>
      </c>
      <c r="H11" s="5">
        <v>131</v>
      </c>
      <c r="I11" s="5">
        <v>126</v>
      </c>
      <c r="J11" s="39">
        <v>126</v>
      </c>
      <c r="K11" s="39">
        <v>124</v>
      </c>
      <c r="L11" s="39">
        <v>115</v>
      </c>
      <c r="M11" s="40">
        <v>116</v>
      </c>
      <c r="N11" s="42">
        <v>120</v>
      </c>
      <c r="O11" s="5">
        <v>117</v>
      </c>
      <c r="P11" s="46">
        <v>122</v>
      </c>
      <c r="R11" s="38"/>
    </row>
    <row r="12" spans="3:16" ht="15" customHeight="1" thickBot="1">
      <c r="C12" s="6" t="s">
        <v>3</v>
      </c>
      <c r="D12" s="7">
        <v>100</v>
      </c>
      <c r="E12" s="7">
        <v>92.23</v>
      </c>
      <c r="F12" s="7">
        <v>94</v>
      </c>
      <c r="G12" s="7">
        <v>89</v>
      </c>
      <c r="H12" s="7">
        <v>83</v>
      </c>
      <c r="I12" s="7">
        <v>88</v>
      </c>
      <c r="J12" s="19">
        <v>85</v>
      </c>
      <c r="K12" s="48">
        <v>84</v>
      </c>
      <c r="L12" s="48">
        <v>82</v>
      </c>
      <c r="M12" s="48">
        <v>77</v>
      </c>
      <c r="N12" s="49">
        <v>78</v>
      </c>
      <c r="O12" s="7">
        <v>77.81</v>
      </c>
      <c r="P12" s="47">
        <v>78.34</v>
      </c>
    </row>
    <row r="13" spans="3:9" ht="12.75">
      <c r="C13" s="8" t="s">
        <v>10</v>
      </c>
      <c r="D13" s="8"/>
      <c r="E13" s="8"/>
      <c r="F13" s="8"/>
      <c r="G13" s="8"/>
      <c r="H13" s="8"/>
      <c r="I13" s="9"/>
    </row>
    <row r="14" spans="3:9" ht="12.75">
      <c r="C14" s="2" t="s">
        <v>4</v>
      </c>
      <c r="D14" s="2"/>
      <c r="E14" s="2"/>
      <c r="F14" s="2"/>
      <c r="G14" s="2"/>
      <c r="H14" s="2"/>
      <c r="I14" s="2"/>
    </row>
  </sheetData>
  <sheetProtection/>
  <mergeCells count="1">
    <mergeCell ref="C7:O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O14"/>
  <sheetViews>
    <sheetView zoomScalePageLayoutView="0" workbookViewId="0" topLeftCell="A1">
      <selection activeCell="N45" sqref="N45"/>
    </sheetView>
  </sheetViews>
  <sheetFormatPr defaultColWidth="11.421875" defaultRowHeight="12.75"/>
  <cols>
    <col min="2" max="2" width="9.8515625" style="0" customWidth="1"/>
    <col min="3" max="14" width="9.00390625" style="0" customWidth="1"/>
    <col min="15" max="15" width="10.00390625" style="0" customWidth="1"/>
  </cols>
  <sheetData>
    <row r="7" spans="2:14" ht="12.75">
      <c r="B7" s="37" t="s">
        <v>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8" ht="13.5" thickBot="1">
      <c r="B8" s="1"/>
      <c r="C8" s="2"/>
      <c r="D8" s="2"/>
      <c r="E8" s="2"/>
      <c r="F8" s="2"/>
      <c r="G8" s="2"/>
      <c r="H8" s="2"/>
    </row>
    <row r="9" spans="2:15" ht="19.5" customHeight="1">
      <c r="B9" s="20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3">
        <v>2012</v>
      </c>
      <c r="K9" s="27">
        <v>2013</v>
      </c>
      <c r="L9" s="27">
        <v>2014</v>
      </c>
      <c r="M9" s="23">
        <v>2015</v>
      </c>
      <c r="N9" s="23">
        <v>2016</v>
      </c>
      <c r="O9" s="26">
        <v>2017</v>
      </c>
    </row>
    <row r="10" spans="2:15" ht="15" customHeight="1">
      <c r="B10" s="3" t="s">
        <v>6</v>
      </c>
      <c r="C10" s="10">
        <v>3831.28</v>
      </c>
      <c r="D10" s="10">
        <v>5230.06</v>
      </c>
      <c r="E10" s="10">
        <v>5303.31</v>
      </c>
      <c r="F10" s="10">
        <v>5458.625</v>
      </c>
      <c r="G10" s="11">
        <v>4684.146</v>
      </c>
      <c r="H10" s="11">
        <v>4828.468</v>
      </c>
      <c r="I10" s="11">
        <v>4381.284</v>
      </c>
      <c r="J10" s="11">
        <v>4056.96</v>
      </c>
      <c r="K10" s="10">
        <v>3871.05</v>
      </c>
      <c r="L10" s="10">
        <v>3548.9</v>
      </c>
      <c r="M10" s="11">
        <v>3803.56</v>
      </c>
      <c r="N10" s="11">
        <v>4096.871</v>
      </c>
      <c r="O10" s="31">
        <v>4318.46</v>
      </c>
    </row>
    <row r="11" spans="2:15" ht="15" customHeight="1">
      <c r="B11" s="3" t="s">
        <v>7</v>
      </c>
      <c r="C11" s="10">
        <v>790.247</v>
      </c>
      <c r="D11" s="10">
        <v>944.752</v>
      </c>
      <c r="E11" s="10">
        <v>905.973</v>
      </c>
      <c r="F11" s="10">
        <v>892.213</v>
      </c>
      <c r="G11" s="11">
        <v>883.437</v>
      </c>
      <c r="H11" s="11">
        <v>906.231</v>
      </c>
      <c r="I11" s="11">
        <v>995.84</v>
      </c>
      <c r="J11" s="11">
        <v>969.64</v>
      </c>
      <c r="K11" s="10">
        <v>965.47</v>
      </c>
      <c r="L11" s="10">
        <v>966.94</v>
      </c>
      <c r="M11" s="11">
        <v>884.86</v>
      </c>
      <c r="N11" s="11">
        <v>922.636</v>
      </c>
      <c r="O11" s="31">
        <v>934.243</v>
      </c>
    </row>
    <row r="12" spans="2:15" ht="15" customHeight="1">
      <c r="B12" s="3" t="s">
        <v>8</v>
      </c>
      <c r="C12" s="10">
        <v>672.003</v>
      </c>
      <c r="D12" s="10">
        <v>739.117</v>
      </c>
      <c r="E12" s="10">
        <v>651.604</v>
      </c>
      <c r="F12" s="10">
        <v>561.292</v>
      </c>
      <c r="G12" s="11">
        <v>603.013</v>
      </c>
      <c r="H12" s="11">
        <v>672.272</v>
      </c>
      <c r="I12" s="11">
        <v>661.056</v>
      </c>
      <c r="J12" s="11">
        <v>668.65</v>
      </c>
      <c r="K12" s="10">
        <v>706.92</v>
      </c>
      <c r="L12" s="10">
        <v>766.79</v>
      </c>
      <c r="M12" s="11">
        <v>444.62</v>
      </c>
      <c r="N12" s="11">
        <v>406.377</v>
      </c>
      <c r="O12" s="31">
        <v>395.6</v>
      </c>
    </row>
    <row r="13" spans="2:15" ht="15" customHeight="1" thickBot="1">
      <c r="B13" s="6" t="s">
        <v>9</v>
      </c>
      <c r="C13" s="12">
        <v>0.079</v>
      </c>
      <c r="D13" s="12">
        <v>57.489</v>
      </c>
      <c r="E13" s="12">
        <v>69.143</v>
      </c>
      <c r="F13" s="12">
        <v>75.928</v>
      </c>
      <c r="G13" s="13">
        <v>79.82</v>
      </c>
      <c r="H13" s="13">
        <v>85.56</v>
      </c>
      <c r="I13" s="13">
        <v>85.751</v>
      </c>
      <c r="J13" s="13">
        <v>80.49</v>
      </c>
      <c r="K13" s="12">
        <v>83.62</v>
      </c>
      <c r="L13" s="12">
        <v>86.01</v>
      </c>
      <c r="M13" s="13">
        <v>99.25</v>
      </c>
      <c r="N13" s="13">
        <v>98.829</v>
      </c>
      <c r="O13" s="32">
        <v>89.216</v>
      </c>
    </row>
    <row r="14" spans="2:8" ht="12.75">
      <c r="B14" s="14" t="s">
        <v>23</v>
      </c>
      <c r="C14" s="14"/>
      <c r="D14" s="14"/>
      <c r="E14" s="14"/>
      <c r="F14" s="14"/>
      <c r="G14" s="14"/>
      <c r="H14" s="2"/>
    </row>
  </sheetData>
  <sheetProtection/>
  <mergeCells count="1">
    <mergeCell ref="B7:N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O16"/>
  <sheetViews>
    <sheetView zoomScalePageLayoutView="0" workbookViewId="0" topLeftCell="A1">
      <selection activeCell="M34" sqref="M34"/>
    </sheetView>
  </sheetViews>
  <sheetFormatPr defaultColWidth="11.421875" defaultRowHeight="12.75"/>
  <cols>
    <col min="2" max="2" width="20.57421875" style="0" customWidth="1"/>
  </cols>
  <sheetData>
    <row r="7" spans="2:14" ht="12.75">
      <c r="B7" s="37" t="s">
        <v>19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8" ht="13.5" thickBot="1">
      <c r="B8" s="2"/>
      <c r="C8" s="2"/>
      <c r="D8" s="2"/>
      <c r="E8" s="2"/>
      <c r="F8" s="2"/>
      <c r="G8" s="2"/>
      <c r="H8" s="2"/>
    </row>
    <row r="9" spans="2:15" ht="19.5" customHeight="1">
      <c r="B9" s="24"/>
      <c r="C9" s="23">
        <v>1990</v>
      </c>
      <c r="D9" s="23">
        <v>2005</v>
      </c>
      <c r="E9" s="23">
        <v>2007</v>
      </c>
      <c r="F9" s="23">
        <v>2008</v>
      </c>
      <c r="G9" s="23">
        <v>2009</v>
      </c>
      <c r="H9" s="23">
        <v>2010</v>
      </c>
      <c r="I9" s="23">
        <v>2011</v>
      </c>
      <c r="J9" s="28">
        <v>2012</v>
      </c>
      <c r="K9" s="28">
        <v>2013</v>
      </c>
      <c r="L9" s="23">
        <v>2014</v>
      </c>
      <c r="M9" s="23">
        <v>2015</v>
      </c>
      <c r="N9" s="23">
        <v>2016</v>
      </c>
      <c r="O9" s="26">
        <v>2017</v>
      </c>
    </row>
    <row r="10" spans="2:15" ht="15" customHeight="1">
      <c r="B10" s="3" t="s">
        <v>11</v>
      </c>
      <c r="C10" s="15">
        <v>3261701</v>
      </c>
      <c r="D10" s="15">
        <v>4547814</v>
      </c>
      <c r="E10" s="15">
        <v>4567607</v>
      </c>
      <c r="F10" s="15">
        <v>4677455</v>
      </c>
      <c r="G10" s="16">
        <v>4123341</v>
      </c>
      <c r="H10" s="16">
        <v>4291747</v>
      </c>
      <c r="I10" s="16">
        <v>3816408</v>
      </c>
      <c r="J10" s="29">
        <v>3558465</v>
      </c>
      <c r="K10" s="29">
        <v>3454711</v>
      </c>
      <c r="L10" s="16">
        <v>3110304</v>
      </c>
      <c r="M10" s="16">
        <v>3326322</v>
      </c>
      <c r="N10" s="16">
        <v>3624436</v>
      </c>
      <c r="O10" s="33">
        <v>3859332</v>
      </c>
    </row>
    <row r="11" spans="2:15" ht="15" customHeight="1">
      <c r="B11" s="3" t="s">
        <v>12</v>
      </c>
      <c r="C11" s="15">
        <v>617185</v>
      </c>
      <c r="D11" s="15">
        <v>832879</v>
      </c>
      <c r="E11" s="15">
        <v>890795</v>
      </c>
      <c r="F11" s="15">
        <v>944724</v>
      </c>
      <c r="G11" s="16">
        <v>719804</v>
      </c>
      <c r="H11" s="16">
        <v>710182</v>
      </c>
      <c r="I11" s="16">
        <v>741923</v>
      </c>
      <c r="J11" s="29">
        <v>670596</v>
      </c>
      <c r="K11" s="29">
        <v>596183</v>
      </c>
      <c r="L11" s="16">
        <v>612739</v>
      </c>
      <c r="M11" s="16">
        <v>640301</v>
      </c>
      <c r="N11" s="16">
        <v>635037</v>
      </c>
      <c r="O11" s="33">
        <v>612691</v>
      </c>
    </row>
    <row r="12" spans="2:15" ht="15" customHeight="1">
      <c r="B12" s="3" t="s">
        <v>13</v>
      </c>
      <c r="C12" s="15">
        <v>1251651</v>
      </c>
      <c r="D12" s="15">
        <v>1370988</v>
      </c>
      <c r="E12" s="15">
        <v>1251626</v>
      </c>
      <c r="F12" s="15">
        <v>1143813</v>
      </c>
      <c r="G12" s="16">
        <v>1181698</v>
      </c>
      <c r="H12" s="16">
        <v>1270992</v>
      </c>
      <c r="I12" s="16">
        <v>1358498</v>
      </c>
      <c r="J12" s="29">
        <v>1353714</v>
      </c>
      <c r="K12" s="29">
        <v>1378195</v>
      </c>
      <c r="L12" s="16">
        <v>1444260</v>
      </c>
      <c r="M12" s="16">
        <v>1056515</v>
      </c>
      <c r="N12" s="16">
        <v>1054160</v>
      </c>
      <c r="O12" s="33">
        <v>1048614</v>
      </c>
    </row>
    <row r="13" spans="2:15" ht="15" customHeight="1">
      <c r="B13" s="3" t="s">
        <v>14</v>
      </c>
      <c r="C13" s="15">
        <v>143437</v>
      </c>
      <c r="D13" s="15">
        <v>203781</v>
      </c>
      <c r="E13" s="15">
        <v>202723</v>
      </c>
      <c r="F13" s="15">
        <v>205146</v>
      </c>
      <c r="G13" s="16">
        <v>205595</v>
      </c>
      <c r="H13" s="16">
        <v>204434</v>
      </c>
      <c r="I13" s="16">
        <v>192398</v>
      </c>
      <c r="J13" s="29">
        <v>177863</v>
      </c>
      <c r="K13" s="29">
        <v>184623</v>
      </c>
      <c r="L13" s="16">
        <v>187509</v>
      </c>
      <c r="M13" s="16">
        <v>184533</v>
      </c>
      <c r="N13" s="16">
        <v>190864</v>
      </c>
      <c r="O13" s="33">
        <v>195044</v>
      </c>
    </row>
    <row r="14" spans="2:15" ht="15" customHeight="1">
      <c r="B14" s="3" t="s">
        <v>15</v>
      </c>
      <c r="C14" s="15">
        <v>21618</v>
      </c>
      <c r="D14" s="15">
        <v>22029</v>
      </c>
      <c r="E14" s="15">
        <v>24598</v>
      </c>
      <c r="F14" s="15">
        <v>24892</v>
      </c>
      <c r="G14" s="16">
        <v>25320</v>
      </c>
      <c r="H14" s="16">
        <v>24166</v>
      </c>
      <c r="I14" s="16">
        <v>23856</v>
      </c>
      <c r="J14" s="29">
        <v>23446</v>
      </c>
      <c r="K14" s="29">
        <v>21892</v>
      </c>
      <c r="L14" s="16">
        <v>23081</v>
      </c>
      <c r="M14" s="16">
        <v>24618</v>
      </c>
      <c r="N14" s="16">
        <v>21216</v>
      </c>
      <c r="O14" s="33">
        <v>21844</v>
      </c>
    </row>
    <row r="15" spans="2:15" ht="15" customHeight="1" thickBot="1">
      <c r="B15" s="6" t="s">
        <v>16</v>
      </c>
      <c r="C15" s="17">
        <f aca="true" t="shared" si="0" ref="C15:H15">SUM(C10:C14)</f>
        <v>5295592</v>
      </c>
      <c r="D15" s="17">
        <f t="shared" si="0"/>
        <v>6977491</v>
      </c>
      <c r="E15" s="17">
        <f t="shared" si="0"/>
        <v>6937349</v>
      </c>
      <c r="F15" s="17">
        <f t="shared" si="0"/>
        <v>6996030</v>
      </c>
      <c r="G15" s="17">
        <f t="shared" si="0"/>
        <v>6255758</v>
      </c>
      <c r="H15" s="17">
        <f t="shared" si="0"/>
        <v>6501521</v>
      </c>
      <c r="I15" s="17">
        <f>SUM(I10:I14)</f>
        <v>6133083</v>
      </c>
      <c r="J15" s="30">
        <f>SUM(J10:J14)</f>
        <v>5784084</v>
      </c>
      <c r="K15" s="30">
        <f>SUM(K10:K14)</f>
        <v>5635604</v>
      </c>
      <c r="L15" s="17">
        <f>SUM(L10:L14)</f>
        <v>5377893</v>
      </c>
      <c r="M15" s="30">
        <f>SUM(M10:M14)</f>
        <v>5232289</v>
      </c>
      <c r="N15" s="35">
        <v>5525713</v>
      </c>
      <c r="O15" s="36">
        <f>SUM(O10:O14)</f>
        <v>5737525</v>
      </c>
    </row>
    <row r="16" spans="2:8" ht="12.75">
      <c r="B16" s="2" t="s">
        <v>17</v>
      </c>
      <c r="C16" s="2"/>
      <c r="D16" s="2"/>
      <c r="E16" s="2"/>
      <c r="F16" s="2"/>
      <c r="G16" s="2"/>
      <c r="H16" s="2"/>
    </row>
  </sheetData>
  <sheetProtection/>
  <mergeCells count="1">
    <mergeCell ref="B7:N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2012-07-11T11:11:01Z</dcterms:created>
  <dcterms:modified xsi:type="dcterms:W3CDTF">2019-06-18T10:47:29Z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