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75" yWindow="65521" windowWidth="14640" windowHeight="12300" activeTab="0"/>
  </bookViews>
  <sheets>
    <sheet name="Variación Mes" sheetId="1" r:id="rId1"/>
    <sheet name="Evolución Navarra" sheetId="2" r:id="rId2"/>
    <sheet name="Sexo y Regímenes" sheetId="3" r:id="rId3"/>
    <sheet name="Hoja1" sheetId="4" state="hidden" r:id="rId4"/>
  </sheets>
  <definedNames>
    <definedName name="_xlnm.Print_Area" localSheetId="0">'Variación Mes'!$A$1:$L$24</definedName>
  </definedNames>
  <calcPr fullCalcOnLoad="1"/>
</workbook>
</file>

<file path=xl/sharedStrings.xml><?xml version="1.0" encoding="utf-8"?>
<sst xmlns="http://schemas.openxmlformats.org/spreadsheetml/2006/main" count="62" uniqueCount="43">
  <si>
    <t>ANDALUCÍA</t>
  </si>
  <si>
    <t>ARAGÓN</t>
  </si>
  <si>
    <t>ASTURIAS</t>
  </si>
  <si>
    <t>CANARIAS</t>
  </si>
  <si>
    <t>CANTABRIA</t>
  </si>
  <si>
    <t>CATALUÑA</t>
  </si>
  <si>
    <t>EXTREMADURA</t>
  </si>
  <si>
    <t>GALICIA</t>
  </si>
  <si>
    <t>MADRID</t>
  </si>
  <si>
    <t>MURCIA</t>
  </si>
  <si>
    <t>NAVARRA</t>
  </si>
  <si>
    <t>CASTILLA LA MANCHA</t>
  </si>
  <si>
    <t>ILLES BALEARS</t>
  </si>
  <si>
    <t>CASTILLA Y LEÓN</t>
  </si>
  <si>
    <t>COM. VALENCIANA</t>
  </si>
  <si>
    <t>PAÍS VASCO</t>
  </si>
  <si>
    <t>LA RIOJA</t>
  </si>
  <si>
    <t>Afiliados medios mes por CC.AA</t>
  </si>
  <si>
    <t>Variación Relativa al mes anterior</t>
  </si>
  <si>
    <t>Descenso de Afiliación</t>
  </si>
  <si>
    <t>Aumento de Afiliación</t>
  </si>
  <si>
    <t>Absoluta</t>
  </si>
  <si>
    <t>Relativa</t>
  </si>
  <si>
    <t>VARONES</t>
  </si>
  <si>
    <t>MUJERES</t>
  </si>
  <si>
    <t>TOTAL</t>
  </si>
  <si>
    <t>R. General . Sistema Especial Agrario</t>
  </si>
  <si>
    <t>R. General. Sistema Especial Empleados de Hogar</t>
  </si>
  <si>
    <t>MES</t>
  </si>
  <si>
    <t>NAVARRA. AFILIACIÓN MEDIA</t>
  </si>
  <si>
    <t>R. Especial Autónomos. No S.E.T.A.</t>
  </si>
  <si>
    <t>R. Especial Autónomos. S.E.T.A.</t>
  </si>
  <si>
    <t>R.G</t>
  </si>
  <si>
    <t>Agrario</t>
  </si>
  <si>
    <t>E.H</t>
  </si>
  <si>
    <t>Autonomo No SETA</t>
  </si>
  <si>
    <t>Autónomo SETA</t>
  </si>
  <si>
    <t>* S.E.T.A. (Trabajador por cuenta propia agrario)</t>
  </si>
  <si>
    <t>ESPAÑA</t>
  </si>
  <si>
    <t>R. General ( sin incluir R.E. Agrario y Empleados de hogar)</t>
  </si>
  <si>
    <t>TOTAL SISTEMA</t>
  </si>
  <si>
    <t>ENERO 2018</t>
  </si>
  <si>
    <t>FEBRERO 2018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</si>
</sst>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);\(#,##0\)"/>
    <numFmt numFmtId="169" formatCode="mmmm&quot; de &quot;yyyy"/>
    <numFmt numFmtId="170" formatCode="#,##0.000"/>
    <numFmt numFmtId="171" formatCode="#,##0.0"/>
    <numFmt numFmtId="172" formatCode="0.0%"/>
  </numFmts>
  <fonts count="38">
    <font>
      <sz val="10"/>
      <name val="Arial"/>
      <family val="0"/>
    </font>
    <font>
      <sz val="12"/>
      <name val="Arial"/>
      <family val="2"/>
    </font>
    <font>
      <sz val="7"/>
      <color indexed="8"/>
      <name val="Arial Narrow"/>
      <family val="2"/>
    </font>
    <font>
      <b/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8.45"/>
      <color indexed="8"/>
      <name val="Arial"/>
      <family val="2"/>
    </font>
    <font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>
        <color indexed="8"/>
      </left>
      <right style="double"/>
      <top style="double"/>
      <bottom style="double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19" borderId="0" xfId="0" applyFill="1" applyAlignment="1">
      <alignment/>
    </xf>
    <xf numFmtId="0" fontId="0" fillId="24" borderId="0" xfId="0" applyFill="1" applyAlignment="1">
      <alignment/>
    </xf>
    <xf numFmtId="10" fontId="23" fillId="22" borderId="11" xfId="0" applyNumberFormat="1" applyFont="1" applyFill="1" applyBorder="1" applyAlignment="1">
      <alignment horizontal="center"/>
    </xf>
    <xf numFmtId="0" fontId="2" fillId="0" borderId="12" xfId="51" applyNumberFormat="1" applyFont="1" applyBorder="1" applyAlignment="1">
      <alignment vertical="center"/>
      <protection/>
    </xf>
    <xf numFmtId="0" fontId="2" fillId="0" borderId="13" xfId="51" applyNumberFormat="1" applyFont="1" applyBorder="1" applyAlignment="1">
      <alignment vertical="center"/>
      <protection/>
    </xf>
    <xf numFmtId="0" fontId="22" fillId="0" borderId="14" xfId="0" applyFont="1" applyBorder="1" applyAlignment="1">
      <alignment/>
    </xf>
    <xf numFmtId="0" fontId="0" fillId="0" borderId="15" xfId="0" applyBorder="1" applyAlignment="1">
      <alignment/>
    </xf>
    <xf numFmtId="0" fontId="24" fillId="25" borderId="16" xfId="0" applyNumberFormat="1" applyFont="1" applyFill="1" applyBorder="1" applyAlignment="1">
      <alignment horizontal="center" vertical="center" wrapText="1"/>
    </xf>
    <xf numFmtId="0" fontId="24" fillId="25" borderId="17" xfId="0" applyNumberFormat="1" applyFont="1" applyFill="1" applyBorder="1" applyAlignment="1">
      <alignment horizontal="center" vertical="center" wrapText="1"/>
    </xf>
    <xf numFmtId="0" fontId="24" fillId="25" borderId="18" xfId="0" applyNumberFormat="1" applyFont="1" applyFill="1" applyBorder="1" applyAlignment="1">
      <alignment horizontal="center" vertical="center"/>
    </xf>
    <xf numFmtId="0" fontId="24" fillId="25" borderId="19" xfId="0" applyNumberFormat="1" applyFont="1" applyFill="1" applyBorder="1" applyAlignment="1">
      <alignment horizontal="center" vertical="center"/>
    </xf>
    <xf numFmtId="0" fontId="24" fillId="0" borderId="0" xfId="0" applyNumberFormat="1" applyFont="1" applyAlignment="1">
      <alignment horizontal="center"/>
    </xf>
    <xf numFmtId="0" fontId="25" fillId="0" borderId="0" xfId="0" applyFont="1" applyBorder="1" applyAlignment="1">
      <alignment horizontal="centerContinuous" wrapText="1"/>
    </xf>
    <xf numFmtId="17" fontId="22" fillId="0" borderId="19" xfId="0" applyNumberFormat="1" applyFont="1" applyBorder="1" applyAlignment="1">
      <alignment horizontal="left"/>
    </xf>
    <xf numFmtId="17" fontId="22" fillId="0" borderId="20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/>
    </xf>
    <xf numFmtId="4" fontId="21" fillId="0" borderId="21" xfId="0" applyNumberFormat="1" applyFont="1" applyBorder="1" applyAlignment="1">
      <alignment/>
    </xf>
    <xf numFmtId="4" fontId="21" fillId="0" borderId="22" xfId="0" applyNumberFormat="1" applyFont="1" applyBorder="1" applyAlignment="1">
      <alignment/>
    </xf>
    <xf numFmtId="4" fontId="21" fillId="0" borderId="23" xfId="0" applyNumberFormat="1" applyFont="1" applyBorder="1" applyAlignment="1">
      <alignment/>
    </xf>
    <xf numFmtId="17" fontId="22" fillId="26" borderId="24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10" fontId="0" fillId="0" borderId="25" xfId="0" applyNumberFormat="1" applyBorder="1" applyAlignment="1">
      <alignment horizontal="center"/>
    </xf>
    <xf numFmtId="0" fontId="24" fillId="25" borderId="2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" fontId="22" fillId="3" borderId="20" xfId="0" applyNumberFormat="1" applyFont="1" applyFill="1" applyBorder="1" applyAlignment="1">
      <alignment horizontal="left"/>
    </xf>
    <xf numFmtId="4" fontId="21" fillId="3" borderId="19" xfId="0" applyNumberFormat="1" applyFont="1" applyFill="1" applyBorder="1" applyAlignment="1">
      <alignment/>
    </xf>
    <xf numFmtId="4" fontId="21" fillId="3" borderId="27" xfId="0" applyNumberFormat="1" applyFont="1" applyFill="1" applyBorder="1" applyAlignment="1">
      <alignment/>
    </xf>
    <xf numFmtId="17" fontId="22" fillId="7" borderId="20" xfId="0" applyNumberFormat="1" applyFont="1" applyFill="1" applyBorder="1" applyAlignment="1">
      <alignment horizontal="left"/>
    </xf>
    <xf numFmtId="4" fontId="21" fillId="7" borderId="19" xfId="0" applyNumberFormat="1" applyFont="1" applyFill="1" applyBorder="1" applyAlignment="1">
      <alignment/>
    </xf>
    <xf numFmtId="4" fontId="21" fillId="7" borderId="27" xfId="0" applyNumberFormat="1" applyFont="1" applyFill="1" applyBorder="1" applyAlignment="1">
      <alignment/>
    </xf>
    <xf numFmtId="4" fontId="21" fillId="27" borderId="28" xfId="0" applyNumberFormat="1" applyFont="1" applyFill="1" applyBorder="1" applyAlignment="1">
      <alignment/>
    </xf>
    <xf numFmtId="4" fontId="21" fillId="27" borderId="26" xfId="0" applyNumberFormat="1" applyFont="1" applyFill="1" applyBorder="1" applyAlignment="1">
      <alignment/>
    </xf>
    <xf numFmtId="4" fontId="21" fillId="27" borderId="19" xfId="0" applyNumberFormat="1" applyFont="1" applyFill="1" applyBorder="1" applyAlignment="1">
      <alignment/>
    </xf>
    <xf numFmtId="4" fontId="21" fillId="27" borderId="16" xfId="0" applyNumberFormat="1" applyFont="1" applyFill="1" applyBorder="1" applyAlignment="1">
      <alignment/>
    </xf>
    <xf numFmtId="4" fontId="21" fillId="27" borderId="29" xfId="0" applyNumberFormat="1" applyFont="1" applyFill="1" applyBorder="1" applyAlignment="1">
      <alignment/>
    </xf>
    <xf numFmtId="17" fontId="22" fillId="22" borderId="20" xfId="0" applyNumberFormat="1" applyFont="1" applyFill="1" applyBorder="1" applyAlignment="1">
      <alignment horizontal="left"/>
    </xf>
    <xf numFmtId="4" fontId="21" fillId="22" borderId="19" xfId="0" applyNumberFormat="1" applyFont="1" applyFill="1" applyBorder="1" applyAlignment="1">
      <alignment/>
    </xf>
    <xf numFmtId="3" fontId="21" fillId="28" borderId="30" xfId="51" applyNumberFormat="1" applyFont="1" applyFill="1" applyBorder="1" applyAlignment="1">
      <alignment/>
      <protection/>
    </xf>
    <xf numFmtId="3" fontId="23" fillId="22" borderId="31" xfId="0" applyNumberFormat="1" applyFont="1" applyFill="1" applyBorder="1" applyAlignment="1">
      <alignment horizontal="center"/>
    </xf>
    <xf numFmtId="4" fontId="21" fillId="28" borderId="26" xfId="51" applyNumberFormat="1" applyFont="1" applyFill="1" applyBorder="1" applyAlignment="1">
      <alignment/>
      <protection/>
    </xf>
    <xf numFmtId="4" fontId="21" fillId="0" borderId="17" xfId="52" applyNumberFormat="1" applyFont="1" applyBorder="1" applyAlignment="1">
      <alignment/>
      <protection/>
    </xf>
    <xf numFmtId="4" fontId="21" fillId="0" borderId="18" xfId="52" applyNumberFormat="1" applyFont="1" applyBorder="1" applyAlignment="1">
      <alignment/>
      <protection/>
    </xf>
    <xf numFmtId="3" fontId="21" fillId="28" borderId="32" xfId="51" applyNumberFormat="1" applyFont="1" applyFill="1" applyBorder="1" applyAlignment="1">
      <alignment/>
      <protection/>
    </xf>
    <xf numFmtId="3" fontId="21" fillId="28" borderId="33" xfId="51" applyNumberFormat="1" applyFont="1" applyFill="1" applyBorder="1" applyAlignment="1">
      <alignment/>
      <protection/>
    </xf>
    <xf numFmtId="3" fontId="21" fillId="28" borderId="14" xfId="51" applyNumberFormat="1" applyFont="1" applyFill="1" applyBorder="1" applyAlignment="1">
      <alignment/>
      <protection/>
    </xf>
    <xf numFmtId="3" fontId="21" fillId="28" borderId="34" xfId="51" applyNumberFormat="1" applyFont="1" applyFill="1" applyBorder="1" applyAlignment="1">
      <alignment/>
      <protection/>
    </xf>
    <xf numFmtId="3" fontId="21" fillId="28" borderId="35" xfId="51" applyNumberFormat="1" applyFont="1" applyFill="1" applyBorder="1" applyAlignment="1">
      <alignment/>
      <protection/>
    </xf>
    <xf numFmtId="49" fontId="0" fillId="0" borderId="14" xfId="0" applyNumberFormat="1" applyFont="1" applyBorder="1" applyAlignment="1">
      <alignment horizontal="center"/>
    </xf>
    <xf numFmtId="0" fontId="2" fillId="0" borderId="14" xfId="51" applyNumberFormat="1" applyFont="1" applyBorder="1" applyAlignment="1">
      <alignment vertical="center"/>
      <protection/>
    </xf>
    <xf numFmtId="0" fontId="2" fillId="29" borderId="14" xfId="51" applyNumberFormat="1" applyFont="1" applyFill="1" applyBorder="1" applyAlignment="1">
      <alignment vertical="center"/>
      <protection/>
    </xf>
    <xf numFmtId="3" fontId="21" fillId="30" borderId="34" xfId="51" applyNumberFormat="1" applyFont="1" applyFill="1" applyBorder="1" applyAlignment="1">
      <alignment/>
      <protection/>
    </xf>
    <xf numFmtId="10" fontId="0" fillId="29" borderId="25" xfId="0" applyNumberFormat="1" applyFill="1" applyBorder="1" applyAlignment="1">
      <alignment horizontal="center"/>
    </xf>
    <xf numFmtId="0" fontId="24" fillId="0" borderId="36" xfId="0" applyNumberFormat="1" applyFont="1" applyBorder="1" applyAlignment="1">
      <alignment wrapText="1"/>
    </xf>
    <xf numFmtId="3" fontId="21" fillId="28" borderId="37" xfId="51" applyNumberFormat="1" applyFont="1" applyFill="1" applyBorder="1" applyAlignment="1">
      <alignment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36" xfId="0" applyFont="1" applyBorder="1" applyAlignment="1">
      <alignment horizontal="center" wrapText="1"/>
    </xf>
    <xf numFmtId="0" fontId="24" fillId="0" borderId="38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26" fillId="0" borderId="39" xfId="0" applyFont="1" applyBorder="1" applyAlignment="1">
      <alignment horizontal="center"/>
    </xf>
    <xf numFmtId="0" fontId="24" fillId="0" borderId="36" xfId="0" applyNumberFormat="1" applyFont="1" applyBorder="1" applyAlignment="1">
      <alignment vertical="justify" wrapText="1"/>
    </xf>
    <xf numFmtId="0" fontId="24" fillId="0" borderId="38" xfId="0" applyNumberFormat="1" applyFont="1" applyBorder="1" applyAlignment="1">
      <alignment vertical="justify" wrapText="1"/>
    </xf>
    <xf numFmtId="0" fontId="24" fillId="0" borderId="26" xfId="0" applyNumberFormat="1" applyFont="1" applyBorder="1" applyAlignment="1">
      <alignment vertical="justify" wrapText="1"/>
    </xf>
    <xf numFmtId="0" fontId="24" fillId="0" borderId="36" xfId="0" applyNumberFormat="1" applyFont="1" applyBorder="1" applyAlignment="1">
      <alignment horizontal="center" wrapText="1"/>
    </xf>
    <xf numFmtId="0" fontId="24" fillId="0" borderId="38" xfId="0" applyNumberFormat="1" applyFont="1" applyBorder="1" applyAlignment="1">
      <alignment horizontal="center" wrapText="1"/>
    </xf>
    <xf numFmtId="0" fontId="24" fillId="0" borderId="26" xfId="0" applyNumberFormat="1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indexed="10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425"/>
          <c:y val="0.0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27"/>
          <c:w val="0.94625"/>
          <c:h val="0.8675"/>
        </c:manualLayout>
      </c:layout>
      <c:lineChart>
        <c:grouping val="standard"/>
        <c:varyColors val="0"/>
        <c:ser>
          <c:idx val="0"/>
          <c:order val="0"/>
          <c:tx>
            <c:v>Variación Relativa (Mes Anterior)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4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</a:ln>
              </c:spPr>
            </c:marke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'Variación Mes'!$A$3:$A$20</c:f>
              <c:strCache/>
            </c:strRef>
          </c:cat>
          <c:val>
            <c:numRef>
              <c:f>'Variación Mes'!$D$3:$D$20</c:f>
              <c:numCache/>
            </c:numRef>
          </c:val>
          <c:smooth val="0"/>
        </c:ser>
        <c:marker val="1"/>
        <c:axId val="49807136"/>
        <c:axId val="45611041"/>
      </c:lineChart>
      <c:catAx>
        <c:axId val="49807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11041"/>
        <c:crosses val="autoZero"/>
        <c:auto val="1"/>
        <c:lblOffset val="100"/>
        <c:tickLblSkip val="1"/>
        <c:noMultiLvlLbl val="0"/>
      </c:catAx>
      <c:valAx>
        <c:axId val="456110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07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NAVARRA (ABSOLUTA)
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7425"/>
          <c:w val="0.96125"/>
          <c:h val="0.89575"/>
        </c:manualLayout>
      </c:layout>
      <c:lineChart>
        <c:grouping val="standard"/>
        <c:varyColors val="0"/>
        <c:ser>
          <c:idx val="0"/>
          <c:order val="0"/>
          <c:tx>
            <c:strRef>
              <c:f>'Evolución Navarra'!$A$5</c:f>
              <c:strCache>
                <c:ptCount val="1"/>
                <c:pt idx="0">
                  <c:v>Absoluta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'Evolución Navarra'!$B$4:$N$4</c:f>
              <c:strCache/>
            </c:strRef>
          </c:cat>
          <c:val>
            <c:numRef>
              <c:f>'Evolución Navarra'!$B$5:$N$5</c:f>
              <c:numCache/>
            </c:numRef>
          </c:val>
          <c:smooth val="0"/>
        </c:ser>
        <c:marker val="1"/>
        <c:axId val="7846186"/>
        <c:axId val="3506811"/>
      </c:lineChart>
      <c:dateAx>
        <c:axId val="784618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6811"/>
        <c:crossesAt val="230000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506811"/>
        <c:scaling>
          <c:orientation val="minMax"/>
          <c:min val="253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46186"/>
        <c:crossesAt val="1"/>
        <c:crossBetween val="between"/>
        <c:dispUnits/>
        <c:majorUnit val="4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NAVARRA (RELATIVA)
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9475"/>
          <c:w val="0.97625"/>
          <c:h val="0.8755"/>
        </c:manualLayout>
      </c:layout>
      <c:lineChart>
        <c:grouping val="standard"/>
        <c:varyColors val="0"/>
        <c:ser>
          <c:idx val="0"/>
          <c:order val="0"/>
          <c:tx>
            <c:strRef>
              <c:f>'Evolución Navarra'!$A$6</c:f>
              <c:strCache>
                <c:ptCount val="1"/>
                <c:pt idx="0">
                  <c:v>Relativa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'Evolución Navarra'!$B$4:$N$4</c:f>
              <c:strCache/>
            </c:strRef>
          </c:cat>
          <c:val>
            <c:numRef>
              <c:f>'Evolución Navarra'!$B$6:$N$6</c:f>
              <c:numCache/>
            </c:numRef>
          </c:val>
          <c:smooth val="0"/>
        </c:ser>
        <c:marker val="1"/>
        <c:axId val="31561300"/>
        <c:axId val="15616245"/>
      </c:lineChart>
      <c:dateAx>
        <c:axId val="3156130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1624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56162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561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Afiliación Media Navarra</a:t>
            </a:r>
          </a:p>
        </c:rich>
      </c:tx>
      <c:layout>
        <c:manualLayout>
          <c:xMode val="factor"/>
          <c:yMode val="factor"/>
          <c:x val="-0.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4"/>
          <c:w val="0.86175"/>
          <c:h val="0.82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'Sexo y Regímenes'!$A$4</c:f>
              <c:strCache>
                <c:ptCount val="1"/>
                <c:pt idx="0">
                  <c:v>ene-18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Hoja1!$B$1:$F$1</c:f>
              <c:strCache>
                <c:ptCount val="5"/>
                <c:pt idx="0">
                  <c:v>R.G</c:v>
                </c:pt>
                <c:pt idx="1">
                  <c:v>Agrario</c:v>
                </c:pt>
                <c:pt idx="2">
                  <c:v>E.H</c:v>
                </c:pt>
                <c:pt idx="3">
                  <c:v>Autonomo No SETA</c:v>
                </c:pt>
                <c:pt idx="4">
                  <c:v>Autónomo SETA</c:v>
                </c:pt>
              </c:strCache>
            </c:strRef>
          </c:cat>
          <c:val>
            <c:numRef>
              <c:f>('Sexo y Regímenes'!$D$4,'Sexo y Regímenes'!$G$4,'Sexo y Regímenes'!$J$4,'Sexo y Regímenes'!$D$10,'Sexo y Regímenes'!$G$10)</c:f>
              <c:numCache/>
            </c:numRef>
          </c:val>
        </c:ser>
        <c:ser>
          <c:idx val="0"/>
          <c:order val="1"/>
          <c:tx>
            <c:strRef>
              <c:f>'Sexo y Regímenes'!$A$5</c:f>
              <c:strCache>
                <c:ptCount val="1"/>
                <c:pt idx="0">
                  <c:v>feb-18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Hoja1!$B$1:$F$1</c:f>
              <c:strCache>
                <c:ptCount val="5"/>
                <c:pt idx="0">
                  <c:v>R.G</c:v>
                </c:pt>
                <c:pt idx="1">
                  <c:v>Agrario</c:v>
                </c:pt>
                <c:pt idx="2">
                  <c:v>E.H</c:v>
                </c:pt>
                <c:pt idx="3">
                  <c:v>Autonomo No SETA</c:v>
                </c:pt>
                <c:pt idx="4">
                  <c:v>Autónomo SETA</c:v>
                </c:pt>
              </c:strCache>
            </c:strRef>
          </c:cat>
          <c:val>
            <c:numRef>
              <c:f>('Sexo y Regímenes'!$D$5,'Sexo y Regímenes'!$G$5,'Sexo y Regímenes'!$J$5,'Sexo y Regímenes'!$D$11,'Sexo y Regímenes'!$G$11)</c:f>
              <c:numCache/>
            </c:numRef>
          </c:val>
        </c:ser>
        <c:axId val="6328478"/>
        <c:axId val="56956303"/>
      </c:barChart>
      <c:catAx>
        <c:axId val="6328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56303"/>
        <c:crosses val="autoZero"/>
        <c:auto val="1"/>
        <c:lblOffset val="100"/>
        <c:tickLblSkip val="1"/>
        <c:noMultiLvlLbl val="0"/>
      </c:catAx>
      <c:valAx>
        <c:axId val="569563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8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"/>
          <c:y val="0.45325"/>
          <c:w val="0.09625"/>
          <c:h val="0.1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</xdr:row>
      <xdr:rowOff>28575</xdr:rowOff>
    </xdr:from>
    <xdr:to>
      <xdr:col>13</xdr:col>
      <xdr:colOff>95250</xdr:colOff>
      <xdr:row>29</xdr:row>
      <xdr:rowOff>85725</xdr:rowOff>
    </xdr:to>
    <xdr:graphicFrame>
      <xdr:nvGraphicFramePr>
        <xdr:cNvPr id="1" name="Gráfico 1"/>
        <xdr:cNvGraphicFramePr/>
      </xdr:nvGraphicFramePr>
      <xdr:xfrm>
        <a:off x="5467350" y="238125"/>
        <a:ext cx="67722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0</xdr:rowOff>
    </xdr:from>
    <xdr:to>
      <xdr:col>6</xdr:col>
      <xdr:colOff>704850</xdr:colOff>
      <xdr:row>32</xdr:row>
      <xdr:rowOff>95250</xdr:rowOff>
    </xdr:to>
    <xdr:graphicFrame>
      <xdr:nvGraphicFramePr>
        <xdr:cNvPr id="1" name="Gráfico 1"/>
        <xdr:cNvGraphicFramePr/>
      </xdr:nvGraphicFramePr>
      <xdr:xfrm>
        <a:off x="142875" y="1657350"/>
        <a:ext cx="51339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10</xdr:row>
      <xdr:rowOff>0</xdr:rowOff>
    </xdr:from>
    <xdr:to>
      <xdr:col>13</xdr:col>
      <xdr:colOff>571500</xdr:colOff>
      <xdr:row>32</xdr:row>
      <xdr:rowOff>104775</xdr:rowOff>
    </xdr:to>
    <xdr:graphicFrame>
      <xdr:nvGraphicFramePr>
        <xdr:cNvPr id="2" name="Gráfico 2"/>
        <xdr:cNvGraphicFramePr/>
      </xdr:nvGraphicFramePr>
      <xdr:xfrm>
        <a:off x="5334000" y="1657350"/>
        <a:ext cx="526732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14</xdr:row>
      <xdr:rowOff>123825</xdr:rowOff>
    </xdr:from>
    <xdr:to>
      <xdr:col>10</xdr:col>
      <xdr:colOff>333375</xdr:colOff>
      <xdr:row>37</xdr:row>
      <xdr:rowOff>57150</xdr:rowOff>
    </xdr:to>
    <xdr:graphicFrame>
      <xdr:nvGraphicFramePr>
        <xdr:cNvPr id="1" name="Gráfico 3"/>
        <xdr:cNvGraphicFramePr/>
      </xdr:nvGraphicFramePr>
      <xdr:xfrm>
        <a:off x="247650" y="2914650"/>
        <a:ext cx="7705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="115" zoomScaleNormal="115" zoomScalePageLayoutView="0" workbookViewId="0" topLeftCell="A1">
      <selection activeCell="D34" sqref="D34"/>
    </sheetView>
  </sheetViews>
  <sheetFormatPr defaultColWidth="11.421875" defaultRowHeight="12.75"/>
  <cols>
    <col min="1" max="1" width="16.421875" style="0" customWidth="1"/>
    <col min="2" max="2" width="16.8515625" style="0" customWidth="1"/>
    <col min="3" max="3" width="17.00390625" style="0" customWidth="1"/>
    <col min="4" max="4" width="29.00390625" style="0" bestFit="1" customWidth="1"/>
  </cols>
  <sheetData>
    <row r="1" spans="2:4" ht="16.5" thickBot="1">
      <c r="B1" s="56" t="s">
        <v>17</v>
      </c>
      <c r="C1" s="56"/>
      <c r="D1" s="56"/>
    </row>
    <row r="2" spans="2:4" ht="13.5" thickBot="1">
      <c r="B2" s="49" t="s">
        <v>41</v>
      </c>
      <c r="C2" s="49" t="s">
        <v>42</v>
      </c>
      <c r="D2" s="8" t="s">
        <v>18</v>
      </c>
    </row>
    <row r="3" spans="1:4" ht="13.5" thickBot="1">
      <c r="A3" s="50" t="s">
        <v>0</v>
      </c>
      <c r="B3" s="45">
        <v>2992708.72</v>
      </c>
      <c r="C3" s="45">
        <v>2993196.6</v>
      </c>
      <c r="D3" s="23">
        <f>(C3-B3)/B3</f>
        <v>0.0001630228818258959</v>
      </c>
    </row>
    <row r="4" spans="1:4" ht="13.5" thickBot="1">
      <c r="A4" s="50" t="s">
        <v>1</v>
      </c>
      <c r="B4" s="47">
        <v>550030.13</v>
      </c>
      <c r="C4" s="47">
        <v>552775</v>
      </c>
      <c r="D4" s="23">
        <f aca="true" t="shared" si="0" ref="D4:D20">(C4-B4)/B4</f>
        <v>0.004990399344123195</v>
      </c>
    </row>
    <row r="5" spans="1:4" ht="13.5" thickBot="1">
      <c r="A5" s="50" t="s">
        <v>2</v>
      </c>
      <c r="B5" s="44">
        <v>356052.77</v>
      </c>
      <c r="C5" s="44">
        <v>356052.05</v>
      </c>
      <c r="D5" s="23">
        <f t="shared" si="0"/>
        <v>-2.0221721629360387E-06</v>
      </c>
    </row>
    <row r="6" spans="1:4" ht="13.5" thickBot="1">
      <c r="A6" s="50" t="s">
        <v>12</v>
      </c>
      <c r="B6" s="39">
        <v>409426.68</v>
      </c>
      <c r="C6" s="39">
        <v>423460.35</v>
      </c>
      <c r="D6" s="23">
        <f t="shared" si="0"/>
        <v>0.03427639351690511</v>
      </c>
    </row>
    <row r="7" spans="1:4" ht="13.5" thickBot="1">
      <c r="A7" s="50" t="s">
        <v>3</v>
      </c>
      <c r="B7" s="47">
        <v>780557.13</v>
      </c>
      <c r="C7" s="47">
        <v>783664.65</v>
      </c>
      <c r="D7" s="23">
        <f t="shared" si="0"/>
        <v>0.003981156382493129</v>
      </c>
    </row>
    <row r="8" spans="1:4" ht="13.5" thickBot="1">
      <c r="A8" s="50" t="s">
        <v>4</v>
      </c>
      <c r="B8" s="39">
        <v>208025.4</v>
      </c>
      <c r="C8" s="39">
        <v>207448.6</v>
      </c>
      <c r="D8" s="23">
        <f t="shared" si="0"/>
        <v>-0.002772738329069375</v>
      </c>
    </row>
    <row r="9" spans="1:4" ht="13.5" thickBot="1">
      <c r="A9" s="50" t="s">
        <v>11</v>
      </c>
      <c r="B9" s="47">
        <v>673916.86</v>
      </c>
      <c r="C9" s="47">
        <v>671808.45</v>
      </c>
      <c r="D9" s="23">
        <f t="shared" si="0"/>
        <v>-0.003128590669181407</v>
      </c>
    </row>
    <row r="10" spans="1:4" ht="13.5" thickBot="1">
      <c r="A10" s="50" t="s">
        <v>13</v>
      </c>
      <c r="B10" s="47">
        <v>890516.04</v>
      </c>
      <c r="C10" s="47">
        <v>893510.65</v>
      </c>
      <c r="D10" s="23">
        <f t="shared" si="0"/>
        <v>0.0033627805289166784</v>
      </c>
    </row>
    <row r="11" spans="1:4" ht="13.5" thickBot="1">
      <c r="A11" s="50" t="s">
        <v>5</v>
      </c>
      <c r="B11" s="47">
        <v>3267646.77</v>
      </c>
      <c r="C11" s="55">
        <v>3291909.35</v>
      </c>
      <c r="D11" s="23">
        <f t="shared" si="0"/>
        <v>0.00742509264549426</v>
      </c>
    </row>
    <row r="12" spans="1:4" ht="13.5" thickBot="1">
      <c r="A12" s="50" t="s">
        <v>14</v>
      </c>
      <c r="B12" s="47">
        <v>1809132.27</v>
      </c>
      <c r="C12" s="47">
        <v>1814973.5</v>
      </c>
      <c r="D12" s="23">
        <f t="shared" si="0"/>
        <v>0.0032287467847776446</v>
      </c>
    </row>
    <row r="13" spans="1:4" ht="13.5" thickBot="1">
      <c r="A13" s="50" t="s">
        <v>6</v>
      </c>
      <c r="B13" s="47">
        <v>379709.27</v>
      </c>
      <c r="C13" s="47">
        <v>380493.4</v>
      </c>
      <c r="D13" s="23">
        <f t="shared" si="0"/>
        <v>0.002065079949193773</v>
      </c>
    </row>
    <row r="14" spans="1:4" ht="13.5" thickBot="1">
      <c r="A14" s="50" t="s">
        <v>7</v>
      </c>
      <c r="B14" s="47">
        <v>973461.86</v>
      </c>
      <c r="C14" s="55">
        <v>978488.9</v>
      </c>
      <c r="D14" s="23">
        <f t="shared" si="0"/>
        <v>0.005164085216446012</v>
      </c>
    </row>
    <row r="15" spans="1:4" ht="13.5" thickBot="1">
      <c r="A15" s="50" t="s">
        <v>8</v>
      </c>
      <c r="B15" s="48">
        <v>3060466.68</v>
      </c>
      <c r="C15" s="48">
        <v>3074947.4</v>
      </c>
      <c r="D15" s="23">
        <f t="shared" si="0"/>
        <v>0.004731539831696432</v>
      </c>
    </row>
    <row r="16" spans="1:4" ht="13.5" thickBot="1">
      <c r="A16" s="50" t="s">
        <v>9</v>
      </c>
      <c r="B16" s="48">
        <v>553515.72</v>
      </c>
      <c r="C16" s="48">
        <v>558098.7</v>
      </c>
      <c r="D16" s="23">
        <f t="shared" si="0"/>
        <v>0.008279764845702994</v>
      </c>
    </row>
    <row r="17" spans="1:4" ht="13.5" thickBot="1">
      <c r="A17" s="51" t="s">
        <v>10</v>
      </c>
      <c r="B17" s="52">
        <v>271562.04</v>
      </c>
      <c r="C17" s="52">
        <v>273873.3</v>
      </c>
      <c r="D17" s="53">
        <f t="shared" si="0"/>
        <v>0.008510983346567913</v>
      </c>
    </row>
    <row r="18" spans="1:4" ht="13.5" thickBot="1">
      <c r="A18" s="50" t="s">
        <v>15</v>
      </c>
      <c r="B18" s="47">
        <v>935930.72</v>
      </c>
      <c r="C18" s="55">
        <v>938847.25</v>
      </c>
      <c r="D18" s="23">
        <f t="shared" si="0"/>
        <v>0.0031161815054003444</v>
      </c>
    </row>
    <row r="19" spans="1:4" ht="13.5" thickBot="1">
      <c r="A19" s="50" t="s">
        <v>16</v>
      </c>
      <c r="B19" s="39">
        <v>124759.04</v>
      </c>
      <c r="C19" s="39">
        <v>125254.65</v>
      </c>
      <c r="D19" s="23">
        <f t="shared" si="0"/>
        <v>0.003972537781630899</v>
      </c>
    </row>
    <row r="20" spans="1:4" ht="13.5" thickBot="1">
      <c r="A20" s="50" t="s">
        <v>38</v>
      </c>
      <c r="B20" s="46">
        <v>18282030.82</v>
      </c>
      <c r="C20" s="46">
        <v>18363514.2</v>
      </c>
      <c r="D20" s="23">
        <f t="shared" si="0"/>
        <v>0.004457020163802511</v>
      </c>
    </row>
    <row r="22" spans="2:3" ht="12.75">
      <c r="B22" s="2"/>
      <c r="C22" t="s">
        <v>19</v>
      </c>
    </row>
    <row r="23" spans="2:3" ht="12.75">
      <c r="B23" s="3"/>
      <c r="C23" t="s">
        <v>20</v>
      </c>
    </row>
  </sheetData>
  <sheetProtection/>
  <mergeCells count="1">
    <mergeCell ref="B1:D1"/>
  </mergeCells>
  <conditionalFormatting sqref="D3:D20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75" right="0.75" top="1" bottom="1" header="0" footer="0"/>
  <pageSetup horizontalDpi="600" verticalDpi="600" orientation="landscape" paperSize="9" scale="80" r:id="rId2"/>
  <headerFooter alignWithMargins="0">
    <oddFooter>&amp;LAfiliación media. Observatorio de Empleo.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8"/>
  <sheetViews>
    <sheetView zoomScalePageLayoutView="0" workbookViewId="0" topLeftCell="A1">
      <selection activeCell="Q23" sqref="Q23"/>
    </sheetView>
  </sheetViews>
  <sheetFormatPr defaultColWidth="11.421875" defaultRowHeight="12.75"/>
  <cols>
    <col min="13" max="13" width="13.28125" style="0" bestFit="1" customWidth="1"/>
  </cols>
  <sheetData>
    <row r="2" ht="13.5" thickBot="1"/>
    <row r="3" ht="13.5" thickBot="1">
      <c r="A3" s="7" t="s">
        <v>10</v>
      </c>
    </row>
    <row r="4" spans="1:14" ht="13.5" thickBot="1">
      <c r="A4" s="1"/>
      <c r="B4" s="21">
        <v>42767</v>
      </c>
      <c r="C4" s="21">
        <v>42795</v>
      </c>
      <c r="D4" s="21">
        <v>42826</v>
      </c>
      <c r="E4" s="21">
        <v>42856</v>
      </c>
      <c r="F4" s="21">
        <v>42887</v>
      </c>
      <c r="G4" s="21">
        <v>42917</v>
      </c>
      <c r="H4" s="21">
        <v>42948</v>
      </c>
      <c r="I4" s="21">
        <v>42979</v>
      </c>
      <c r="J4" s="21">
        <v>43009</v>
      </c>
      <c r="K4" s="21">
        <v>43040</v>
      </c>
      <c r="L4" s="21">
        <v>43070</v>
      </c>
      <c r="M4" s="21">
        <v>43101</v>
      </c>
      <c r="N4" s="21">
        <v>43132</v>
      </c>
    </row>
    <row r="5" spans="1:14" ht="12.75">
      <c r="A5" s="5" t="s">
        <v>21</v>
      </c>
      <c r="B5" s="40">
        <v>263801</v>
      </c>
      <c r="C5" s="40">
        <v>265419</v>
      </c>
      <c r="D5" s="40">
        <v>268820.16</v>
      </c>
      <c r="E5" s="40">
        <v>271823</v>
      </c>
      <c r="F5" s="40">
        <v>271532.36</v>
      </c>
      <c r="G5" s="40">
        <v>271609</v>
      </c>
      <c r="H5" s="40">
        <v>271595</v>
      </c>
      <c r="I5" s="40">
        <v>273544</v>
      </c>
      <c r="J5" s="40">
        <v>275577</v>
      </c>
      <c r="K5" s="40">
        <v>275824</v>
      </c>
      <c r="L5" s="40">
        <v>274337</v>
      </c>
      <c r="M5" s="40">
        <v>271562.04</v>
      </c>
      <c r="N5" s="40">
        <f>+'Variación Mes'!C17</f>
        <v>273873.3</v>
      </c>
    </row>
    <row r="6" spans="1:14" ht="13.5" thickBot="1">
      <c r="A6" s="6" t="s">
        <v>22</v>
      </c>
      <c r="B6" s="4">
        <v>0.0064</v>
      </c>
      <c r="C6" s="4">
        <v>0.0061</v>
      </c>
      <c r="D6" s="4">
        <v>0.0128</v>
      </c>
      <c r="E6" s="4">
        <v>0.0112</v>
      </c>
      <c r="F6" s="4">
        <v>-0.0010692251943360716</v>
      </c>
      <c r="G6" s="4">
        <v>0.0003</v>
      </c>
      <c r="H6" s="4">
        <v>-0.0001</v>
      </c>
      <c r="I6" s="4">
        <v>0.0072</v>
      </c>
      <c r="J6" s="4">
        <v>0.0074</v>
      </c>
      <c r="K6" s="4">
        <v>0.0009</v>
      </c>
      <c r="L6" s="4">
        <v>-0.0054</v>
      </c>
      <c r="M6" s="4">
        <v>-0.010115150344284661</v>
      </c>
      <c r="N6" s="4">
        <f>+'Variación Mes'!D17</f>
        <v>0.008510983346567913</v>
      </c>
    </row>
    <row r="7" spans="3:14" ht="12.75"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2:12" ht="12.7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</sheetData>
  <sheetProtection/>
  <printOptions/>
  <pageMargins left="0.75" right="0.75" top="1" bottom="1" header="0" footer="0"/>
  <pageSetup horizontalDpi="600" verticalDpi="600" orientation="landscape" paperSize="9" scale="80" r:id="rId2"/>
  <headerFooter alignWithMargins="0">
    <oddFooter>&amp;LAfiliación media. Observatorio de Empleo.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SheetLayoutView="100" zoomScalePageLayoutView="0" workbookViewId="0" topLeftCell="A1">
      <selection activeCell="K22" sqref="K22"/>
    </sheetView>
  </sheetViews>
  <sheetFormatPr defaultColWidth="11.421875" defaultRowHeight="12.75"/>
  <sheetData>
    <row r="1" spans="2:10" ht="21" thickBot="1">
      <c r="B1" s="61" t="s">
        <v>29</v>
      </c>
      <c r="C1" s="61"/>
      <c r="D1" s="61"/>
      <c r="E1" s="61"/>
      <c r="F1" s="61"/>
      <c r="G1" s="61"/>
      <c r="H1" s="61"/>
      <c r="I1" s="61"/>
      <c r="J1" s="61"/>
    </row>
    <row r="2" spans="1:11" ht="33" customHeight="1" thickBot="1" thickTop="1">
      <c r="A2" s="13"/>
      <c r="B2" s="62" t="s">
        <v>39</v>
      </c>
      <c r="C2" s="63"/>
      <c r="D2" s="64"/>
      <c r="E2" s="65" t="s">
        <v>26</v>
      </c>
      <c r="F2" s="66"/>
      <c r="G2" s="67"/>
      <c r="H2" s="58" t="s">
        <v>27</v>
      </c>
      <c r="I2" s="59"/>
      <c r="J2" s="60"/>
      <c r="K2" s="14"/>
    </row>
    <row r="3" spans="1:10" ht="14.25" thickBot="1" thickTop="1">
      <c r="A3" s="9" t="s">
        <v>28</v>
      </c>
      <c r="B3" s="10" t="s">
        <v>23</v>
      </c>
      <c r="C3" s="11" t="s">
        <v>24</v>
      </c>
      <c r="D3" s="24" t="s">
        <v>25</v>
      </c>
      <c r="E3" s="10" t="s">
        <v>23</v>
      </c>
      <c r="F3" s="11" t="s">
        <v>24</v>
      </c>
      <c r="G3" s="12" t="s">
        <v>25</v>
      </c>
      <c r="H3" s="10" t="s">
        <v>23</v>
      </c>
      <c r="I3" s="11" t="s">
        <v>24</v>
      </c>
      <c r="J3" s="12" t="s">
        <v>25</v>
      </c>
    </row>
    <row r="4" spans="1:10" ht="14.25" thickBot="1" thickTop="1">
      <c r="A4" s="16">
        <v>43101</v>
      </c>
      <c r="B4" s="42">
        <v>112791</v>
      </c>
      <c r="C4" s="43">
        <v>99085</v>
      </c>
      <c r="D4" s="41">
        <v>211876</v>
      </c>
      <c r="E4" s="42">
        <v>4099.31</v>
      </c>
      <c r="F4" s="43">
        <v>803.59</v>
      </c>
      <c r="G4" s="41">
        <v>4902.9</v>
      </c>
      <c r="H4" s="42">
        <v>261.27</v>
      </c>
      <c r="I4" s="43">
        <v>7248.04</v>
      </c>
      <c r="J4" s="41">
        <v>7509.31</v>
      </c>
    </row>
    <row r="5" spans="1:10" ht="14.25" thickBot="1" thickTop="1">
      <c r="A5" s="16">
        <v>43132</v>
      </c>
      <c r="B5" s="42">
        <v>114152.4</v>
      </c>
      <c r="C5" s="43">
        <v>99772.2</v>
      </c>
      <c r="D5" s="41">
        <v>213924.6</v>
      </c>
      <c r="E5" s="42">
        <v>4040.95</v>
      </c>
      <c r="F5" s="43">
        <v>819.2</v>
      </c>
      <c r="G5" s="41">
        <v>4860.15</v>
      </c>
      <c r="H5" s="42">
        <v>266.7</v>
      </c>
      <c r="I5" s="43">
        <v>7318.7</v>
      </c>
      <c r="J5" s="41">
        <v>7585.4</v>
      </c>
    </row>
    <row r="6" ht="13.5" thickTop="1"/>
    <row r="7" ht="13.5" thickBot="1"/>
    <row r="8" spans="1:10" ht="14.25" thickBot="1" thickTop="1">
      <c r="A8" s="13"/>
      <c r="B8" s="62" t="s">
        <v>30</v>
      </c>
      <c r="C8" s="63"/>
      <c r="D8" s="64"/>
      <c r="E8" s="65" t="s">
        <v>31</v>
      </c>
      <c r="F8" s="66"/>
      <c r="G8" s="67"/>
      <c r="H8" s="65" t="s">
        <v>40</v>
      </c>
      <c r="I8" s="66"/>
      <c r="J8" s="67"/>
    </row>
    <row r="9" spans="1:10" ht="14.25" thickBot="1" thickTop="1">
      <c r="A9" s="9" t="s">
        <v>28</v>
      </c>
      <c r="B9" s="10" t="s">
        <v>23</v>
      </c>
      <c r="C9" s="11" t="s">
        <v>24</v>
      </c>
      <c r="D9" s="12" t="s">
        <v>25</v>
      </c>
      <c r="E9" s="10" t="s">
        <v>23</v>
      </c>
      <c r="F9" s="11" t="s">
        <v>24</v>
      </c>
      <c r="G9" s="12" t="s">
        <v>25</v>
      </c>
      <c r="H9" s="10" t="s">
        <v>23</v>
      </c>
      <c r="I9" s="11" t="s">
        <v>24</v>
      </c>
      <c r="J9" s="12" t="s">
        <v>25</v>
      </c>
    </row>
    <row r="10" spans="1:10" ht="14.25" thickBot="1" thickTop="1">
      <c r="A10" s="16">
        <v>43101</v>
      </c>
      <c r="B10" s="42">
        <v>27567.09</v>
      </c>
      <c r="C10" s="43">
        <v>15462.59</v>
      </c>
      <c r="D10" s="41">
        <v>43029.68</v>
      </c>
      <c r="E10" s="42">
        <v>3154.59</v>
      </c>
      <c r="F10" s="43">
        <v>1089.54</v>
      </c>
      <c r="G10" s="41">
        <v>4244.13</v>
      </c>
      <c r="H10" s="42">
        <v>147873.27</v>
      </c>
      <c r="I10" s="42">
        <v>123688.77</v>
      </c>
      <c r="J10" s="42">
        <v>271562.04</v>
      </c>
    </row>
    <row r="11" spans="1:10" ht="14.25" thickBot="1" thickTop="1">
      <c r="A11" s="16">
        <v>43132</v>
      </c>
      <c r="B11" s="42">
        <v>27710.05</v>
      </c>
      <c r="C11" s="43">
        <v>15541.4</v>
      </c>
      <c r="D11" s="41">
        <v>43251.45</v>
      </c>
      <c r="E11" s="42">
        <v>3160.75</v>
      </c>
      <c r="F11" s="43">
        <v>1090.95</v>
      </c>
      <c r="G11" s="41">
        <v>4251.7</v>
      </c>
      <c r="H11" s="42">
        <v>149330.85</v>
      </c>
      <c r="I11" s="42">
        <v>124542.45</v>
      </c>
      <c r="J11" s="42">
        <v>273873.3</v>
      </c>
    </row>
    <row r="12" ht="13.5" thickTop="1"/>
    <row r="13" spans="2:5" ht="12.75">
      <c r="B13" s="57" t="s">
        <v>37</v>
      </c>
      <c r="C13" s="57"/>
      <c r="D13" s="57"/>
      <c r="E13" s="57"/>
    </row>
    <row r="25" ht="12.75">
      <c r="J25" s="25"/>
    </row>
  </sheetData>
  <sheetProtection/>
  <mergeCells count="8">
    <mergeCell ref="B13:E13"/>
    <mergeCell ref="H2:J2"/>
    <mergeCell ref="B1:J1"/>
    <mergeCell ref="B8:D8"/>
    <mergeCell ref="E8:G8"/>
    <mergeCell ref="B2:D2"/>
    <mergeCell ref="E2:G2"/>
    <mergeCell ref="H8:J8"/>
  </mergeCells>
  <printOptions/>
  <pageMargins left="0.75" right="0.75" top="1" bottom="1" header="0" footer="0"/>
  <pageSetup orientation="landscape" paperSize="9" scale="69" r:id="rId2"/>
  <headerFooter alignWithMargins="0">
    <oddFooter>&amp;LAfiliación media. Observatorio de Empleo.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pane ySplit="525" topLeftCell="A22" activePane="bottomLeft" state="split"/>
      <selection pane="topLeft" activeCell="A1" sqref="A1"/>
      <selection pane="bottomLeft" activeCell="I13" sqref="H13:I13"/>
    </sheetView>
  </sheetViews>
  <sheetFormatPr defaultColWidth="11.421875" defaultRowHeight="12.75"/>
  <cols>
    <col min="4" max="4" width="16.57421875" style="0" customWidth="1"/>
    <col min="5" max="5" width="20.421875" style="0" customWidth="1"/>
    <col min="6" max="6" width="25.00390625" style="0" customWidth="1"/>
    <col min="7" max="7" width="15.28125" style="0" bestFit="1" customWidth="1"/>
  </cols>
  <sheetData>
    <row r="1" spans="1:7" ht="14.25" customHeight="1" thickBot="1" thickTop="1">
      <c r="A1" s="9" t="s">
        <v>28</v>
      </c>
      <c r="B1" s="12" t="s">
        <v>32</v>
      </c>
      <c r="C1" s="12" t="s">
        <v>33</v>
      </c>
      <c r="D1" s="12" t="s">
        <v>34</v>
      </c>
      <c r="E1" s="12" t="s">
        <v>35</v>
      </c>
      <c r="F1" s="12" t="s">
        <v>36</v>
      </c>
      <c r="G1" s="54" t="s">
        <v>40</v>
      </c>
    </row>
    <row r="2" spans="1:6" ht="14.25" thickBot="1" thickTop="1">
      <c r="A2" s="15">
        <v>41609</v>
      </c>
      <c r="B2" s="17">
        <v>189846.5</v>
      </c>
      <c r="C2" s="19">
        <v>3806.88</v>
      </c>
      <c r="D2" s="18">
        <v>7509.33</v>
      </c>
      <c r="E2" s="20">
        <v>41040.16</v>
      </c>
      <c r="F2" s="20">
        <v>4521.88</v>
      </c>
    </row>
    <row r="3" spans="1:6" ht="14.25" thickBot="1" thickTop="1">
      <c r="A3" s="26">
        <v>41640</v>
      </c>
      <c r="B3" s="27">
        <v>186748.8</v>
      </c>
      <c r="C3" s="27">
        <v>3930.52</v>
      </c>
      <c r="D3" s="27">
        <v>7452.38</v>
      </c>
      <c r="E3" s="28">
        <v>40863.42</v>
      </c>
      <c r="F3" s="28">
        <v>4509.95</v>
      </c>
    </row>
    <row r="4" spans="1:6" ht="14.25" thickBot="1" thickTop="1">
      <c r="A4" s="26">
        <v>41671</v>
      </c>
      <c r="B4" s="27">
        <v>187751.65</v>
      </c>
      <c r="C4" s="27">
        <v>3925.9</v>
      </c>
      <c r="D4" s="27">
        <v>7536.3</v>
      </c>
      <c r="E4" s="28">
        <v>40966.2</v>
      </c>
      <c r="F4" s="28">
        <v>4492.85</v>
      </c>
    </row>
    <row r="5" spans="1:6" ht="14.25" thickBot="1" thickTop="1">
      <c r="A5" s="26">
        <v>41699</v>
      </c>
      <c r="B5" s="27">
        <v>188957.85</v>
      </c>
      <c r="C5" s="27">
        <v>3902.33</v>
      </c>
      <c r="D5" s="27">
        <v>7585.19</v>
      </c>
      <c r="E5" s="28">
        <v>41130.38</v>
      </c>
      <c r="F5" s="28">
        <v>4478.76</v>
      </c>
    </row>
    <row r="6" spans="1:6" ht="14.25" thickBot="1" thickTop="1">
      <c r="A6" s="26">
        <v>41730</v>
      </c>
      <c r="B6" s="27">
        <v>190602.35</v>
      </c>
      <c r="C6" s="27">
        <v>4421.95</v>
      </c>
      <c r="D6" s="27">
        <v>7616.95</v>
      </c>
      <c r="E6" s="28">
        <v>41307.6</v>
      </c>
      <c r="F6" s="28">
        <v>4475.7</v>
      </c>
    </row>
    <row r="7" spans="1:6" ht="14.25" thickBot="1" thickTop="1">
      <c r="A7" s="26">
        <v>41760</v>
      </c>
      <c r="B7" s="27">
        <v>191985.95</v>
      </c>
      <c r="C7" s="27">
        <v>5216.71</v>
      </c>
      <c r="D7" s="27">
        <v>7641.19</v>
      </c>
      <c r="E7" s="28">
        <v>41555.9</v>
      </c>
      <c r="F7" s="28">
        <v>4482.47</v>
      </c>
    </row>
    <row r="8" spans="1:6" ht="14.25" thickBot="1" thickTop="1">
      <c r="A8" s="26">
        <v>41791</v>
      </c>
      <c r="B8" s="27">
        <v>192607.71</v>
      </c>
      <c r="C8" s="27">
        <v>4653.8</v>
      </c>
      <c r="D8" s="27">
        <v>7644.14</v>
      </c>
      <c r="E8" s="28">
        <v>41763.66</v>
      </c>
      <c r="F8" s="28">
        <v>4483.85</v>
      </c>
    </row>
    <row r="9" spans="1:6" ht="14.25" thickBot="1" thickTop="1">
      <c r="A9" s="26">
        <v>41821</v>
      </c>
      <c r="B9" s="27">
        <v>192922.04</v>
      </c>
      <c r="C9" s="27">
        <v>4133.39</v>
      </c>
      <c r="D9" s="27">
        <v>7563.04</v>
      </c>
      <c r="E9" s="28">
        <v>41729.95</v>
      </c>
      <c r="F9" s="28">
        <v>4480.08</v>
      </c>
    </row>
    <row r="10" spans="1:6" ht="14.25" thickBot="1" thickTop="1">
      <c r="A10" s="26">
        <v>41852</v>
      </c>
      <c r="B10" s="27">
        <v>192488.6</v>
      </c>
      <c r="C10" s="27">
        <v>4751</v>
      </c>
      <c r="D10" s="27">
        <v>7521.6</v>
      </c>
      <c r="E10" s="28">
        <v>41791.7</v>
      </c>
      <c r="F10" s="28">
        <v>4471.65</v>
      </c>
    </row>
    <row r="11" spans="1:6" ht="14.25" thickBot="1" thickTop="1">
      <c r="A11" s="26">
        <v>41883</v>
      </c>
      <c r="B11" s="27">
        <v>193234.86</v>
      </c>
      <c r="C11" s="27">
        <v>4706.95</v>
      </c>
      <c r="D11" s="27">
        <v>7555.36</v>
      </c>
      <c r="E11" s="28">
        <v>41903.4</v>
      </c>
      <c r="F11" s="28">
        <v>4458.31</v>
      </c>
    </row>
    <row r="12" spans="1:6" ht="14.25" thickBot="1" thickTop="1">
      <c r="A12" s="26">
        <v>41913</v>
      </c>
      <c r="B12" s="27">
        <v>194330.43</v>
      </c>
      <c r="C12" s="27">
        <v>4648.08</v>
      </c>
      <c r="D12" s="27">
        <v>7634.47</v>
      </c>
      <c r="E12" s="28">
        <v>42062.86</v>
      </c>
      <c r="F12" s="28">
        <v>4441.86</v>
      </c>
    </row>
    <row r="13" spans="1:6" ht="14.25" thickBot="1" thickTop="1">
      <c r="A13" s="26">
        <v>41944</v>
      </c>
      <c r="B13" s="27">
        <v>193559.45</v>
      </c>
      <c r="C13" s="27">
        <v>4304.45</v>
      </c>
      <c r="D13" s="27">
        <v>7668.1</v>
      </c>
      <c r="E13" s="28">
        <v>42149.85</v>
      </c>
      <c r="F13" s="28">
        <v>4428.1</v>
      </c>
    </row>
    <row r="14" spans="1:6" ht="14.25" thickBot="1" thickTop="1">
      <c r="A14" s="26">
        <v>41974</v>
      </c>
      <c r="B14" s="27">
        <v>193107.47</v>
      </c>
      <c r="C14" s="27">
        <v>4489.89</v>
      </c>
      <c r="D14" s="27">
        <v>7683.15</v>
      </c>
      <c r="E14" s="28">
        <v>42150.73</v>
      </c>
      <c r="F14" s="28">
        <v>4417.47</v>
      </c>
    </row>
    <row r="15" spans="1:6" ht="14.25" thickBot="1" thickTop="1">
      <c r="A15" s="29">
        <v>42005</v>
      </c>
      <c r="B15" s="30">
        <v>190236.9</v>
      </c>
      <c r="C15" s="30">
        <v>4501.05</v>
      </c>
      <c r="D15" s="30">
        <v>7605.9</v>
      </c>
      <c r="E15" s="31">
        <v>41951.3</v>
      </c>
      <c r="F15" s="31">
        <v>4414.95</v>
      </c>
    </row>
    <row r="16" spans="1:6" ht="14.25" thickBot="1" thickTop="1">
      <c r="A16" s="29">
        <v>42036</v>
      </c>
      <c r="B16" s="30">
        <v>191642.9</v>
      </c>
      <c r="C16" s="30">
        <v>4217.8</v>
      </c>
      <c r="D16" s="30">
        <v>7713.8</v>
      </c>
      <c r="E16" s="31">
        <v>42023.2</v>
      </c>
      <c r="F16" s="31">
        <v>4402.8</v>
      </c>
    </row>
    <row r="17" spans="1:6" ht="14.25" thickBot="1" thickTop="1">
      <c r="A17" s="29">
        <v>42064</v>
      </c>
      <c r="B17" s="30">
        <v>192932.04</v>
      </c>
      <c r="C17" s="30">
        <v>4203.31</v>
      </c>
      <c r="D17" s="30">
        <v>7748.54</v>
      </c>
      <c r="E17" s="31">
        <v>42216.95</v>
      </c>
      <c r="F17" s="31">
        <v>4393.31</v>
      </c>
    </row>
    <row r="18" spans="1:6" ht="14.25" thickBot="1" thickTop="1">
      <c r="A18" s="29">
        <v>42095</v>
      </c>
      <c r="B18" s="31">
        <v>194782.45</v>
      </c>
      <c r="C18" s="31">
        <v>4788.35</v>
      </c>
      <c r="D18" s="31">
        <v>7764.95</v>
      </c>
      <c r="E18" s="31">
        <v>42329.1</v>
      </c>
      <c r="F18" s="31">
        <v>4392.85</v>
      </c>
    </row>
    <row r="19" spans="1:6" ht="14.25" thickBot="1" thickTop="1">
      <c r="A19" s="29">
        <v>42125</v>
      </c>
      <c r="B19" s="30">
        <v>197493.5</v>
      </c>
      <c r="C19" s="30">
        <v>5585.6</v>
      </c>
      <c r="D19" s="30">
        <v>7791.65</v>
      </c>
      <c r="E19" s="31">
        <v>42596.4</v>
      </c>
      <c r="F19" s="31">
        <v>4388.6</v>
      </c>
    </row>
    <row r="20" spans="1:6" ht="14.25" thickBot="1" thickTop="1">
      <c r="A20" s="29">
        <v>42156</v>
      </c>
      <c r="B20" s="32">
        <v>197935.9</v>
      </c>
      <c r="C20" s="33">
        <v>4979.45</v>
      </c>
      <c r="D20" s="33">
        <v>7785.18</v>
      </c>
      <c r="E20" s="34">
        <v>42724.13</v>
      </c>
      <c r="F20" s="33">
        <v>4372.31</v>
      </c>
    </row>
    <row r="21" spans="1:6" ht="14.25" thickBot="1" thickTop="1">
      <c r="A21" s="29">
        <v>42186</v>
      </c>
      <c r="B21" s="30">
        <v>198641.82</v>
      </c>
      <c r="C21" s="30">
        <v>4463.69</v>
      </c>
      <c r="D21" s="30">
        <v>7693.04</v>
      </c>
      <c r="E21" s="31">
        <v>42577.21</v>
      </c>
      <c r="F21" s="31">
        <v>4357.04</v>
      </c>
    </row>
    <row r="22" spans="1:6" ht="14.25" thickBot="1" thickTop="1">
      <c r="A22" s="29">
        <v>42217</v>
      </c>
      <c r="B22" s="30">
        <v>198223.19</v>
      </c>
      <c r="C22" s="30">
        <v>4782.33</v>
      </c>
      <c r="D22" s="30">
        <v>7651.19</v>
      </c>
      <c r="E22" s="31">
        <v>42564.95</v>
      </c>
      <c r="F22" s="31">
        <v>4346.33</v>
      </c>
    </row>
    <row r="23" spans="1:6" ht="14.25" thickBot="1" thickTop="1">
      <c r="A23" s="29">
        <v>42248</v>
      </c>
      <c r="B23" s="30">
        <v>199088.86</v>
      </c>
      <c r="C23" s="30">
        <v>5093.27</v>
      </c>
      <c r="D23" s="30">
        <v>7711.54</v>
      </c>
      <c r="E23" s="31">
        <v>42558.54</v>
      </c>
      <c r="F23" s="31">
        <v>4345.54</v>
      </c>
    </row>
    <row r="24" spans="1:6" ht="14.25" thickBot="1" thickTop="1">
      <c r="A24" s="29">
        <v>42278</v>
      </c>
      <c r="B24" s="30">
        <v>201253.42</v>
      </c>
      <c r="C24" s="30">
        <v>4611.23</v>
      </c>
      <c r="D24" s="35">
        <v>7764.19</v>
      </c>
      <c r="E24" s="33">
        <v>42613.47</v>
      </c>
      <c r="F24" s="35">
        <v>4357.85</v>
      </c>
    </row>
    <row r="25" spans="1:6" ht="14.25" thickBot="1" thickTop="1">
      <c r="A25" s="29">
        <v>42309</v>
      </c>
      <c r="B25" s="30">
        <v>200869.9</v>
      </c>
      <c r="C25" s="30">
        <v>4594.09</v>
      </c>
      <c r="D25" s="30">
        <v>7795.85</v>
      </c>
      <c r="E25" s="31">
        <v>42650.52</v>
      </c>
      <c r="F25" s="31">
        <v>4370.42</v>
      </c>
    </row>
    <row r="26" spans="1:6" ht="14.25" thickBot="1" thickTop="1">
      <c r="A26" s="29">
        <v>42339</v>
      </c>
      <c r="B26" s="36">
        <v>200036.36</v>
      </c>
      <c r="C26" s="30">
        <v>4693</v>
      </c>
      <c r="D26" s="30">
        <v>7802</v>
      </c>
      <c r="E26" s="31">
        <v>42623.42</v>
      </c>
      <c r="F26" s="31">
        <v>4380.94</v>
      </c>
    </row>
    <row r="27" spans="1:6" ht="14.25" thickBot="1" thickTop="1">
      <c r="A27" s="37">
        <v>42370</v>
      </c>
      <c r="B27" s="38">
        <v>196691.1</v>
      </c>
      <c r="C27" s="38">
        <v>4587.15</v>
      </c>
      <c r="D27" s="38">
        <v>7735.94</v>
      </c>
      <c r="E27" s="38">
        <v>42453.31</v>
      </c>
      <c r="F27" s="38">
        <v>4373.57</v>
      </c>
    </row>
    <row r="28" spans="1:6" ht="14.25" thickBot="1" thickTop="1">
      <c r="A28" s="37">
        <v>42401</v>
      </c>
      <c r="B28" s="38">
        <v>197952.85</v>
      </c>
      <c r="C28" s="38">
        <v>4408.52</v>
      </c>
      <c r="D28" s="38">
        <v>7777.52</v>
      </c>
      <c r="E28" s="38">
        <v>42597.66</v>
      </c>
      <c r="F28" s="38">
        <v>4366.14</v>
      </c>
    </row>
    <row r="29" spans="1:6" ht="14.25" thickBot="1" thickTop="1">
      <c r="A29" s="37">
        <v>42430</v>
      </c>
      <c r="B29" s="38"/>
      <c r="C29" s="38"/>
      <c r="D29" s="38"/>
      <c r="E29" s="38"/>
      <c r="F29" s="38"/>
    </row>
    <row r="30" spans="1:6" ht="14.25" thickBot="1" thickTop="1">
      <c r="A30" s="37">
        <v>42461</v>
      </c>
      <c r="B30" s="38"/>
      <c r="C30" s="38"/>
      <c r="D30" s="38"/>
      <c r="E30" s="38"/>
      <c r="F30" s="38"/>
    </row>
    <row r="31" spans="1:6" ht="14.25" thickBot="1" thickTop="1">
      <c r="A31" s="37">
        <v>42491</v>
      </c>
      <c r="B31" s="38"/>
      <c r="C31" s="38"/>
      <c r="D31" s="38"/>
      <c r="E31" s="38"/>
      <c r="F31" s="38"/>
    </row>
    <row r="32" spans="1:6" ht="14.25" thickBot="1" thickTop="1">
      <c r="A32" s="37">
        <v>42522</v>
      </c>
      <c r="B32" s="38"/>
      <c r="C32" s="38"/>
      <c r="D32" s="38"/>
      <c r="E32" s="38"/>
      <c r="F32" s="38"/>
    </row>
    <row r="33" spans="1:6" ht="14.25" thickBot="1" thickTop="1">
      <c r="A33" s="37">
        <v>42552</v>
      </c>
      <c r="B33" s="38"/>
      <c r="C33" s="38"/>
      <c r="D33" s="38"/>
      <c r="E33" s="38"/>
      <c r="F33" s="38"/>
    </row>
    <row r="34" spans="1:6" ht="14.25" thickBot="1" thickTop="1">
      <c r="A34" s="37">
        <v>42583</v>
      </c>
      <c r="B34" s="38"/>
      <c r="C34" s="38"/>
      <c r="D34" s="38"/>
      <c r="E34" s="38"/>
      <c r="F34" s="38"/>
    </row>
    <row r="35" spans="1:6" ht="14.25" thickBot="1" thickTop="1">
      <c r="A35" s="37">
        <v>42614</v>
      </c>
      <c r="B35" s="38"/>
      <c r="C35" s="38"/>
      <c r="D35" s="38"/>
      <c r="E35" s="38"/>
      <c r="F35" s="38"/>
    </row>
    <row r="36" spans="1:6" ht="14.25" thickBot="1" thickTop="1">
      <c r="A36" s="37">
        <v>42644</v>
      </c>
      <c r="B36" s="38"/>
      <c r="C36" s="38"/>
      <c r="D36" s="38"/>
      <c r="E36" s="38"/>
      <c r="F36" s="38"/>
    </row>
    <row r="37" spans="1:6" ht="14.25" thickBot="1" thickTop="1">
      <c r="A37" s="37">
        <v>42675</v>
      </c>
      <c r="B37" s="38"/>
      <c r="C37" s="38"/>
      <c r="D37" s="38"/>
      <c r="E37" s="38"/>
      <c r="F37" s="38"/>
    </row>
    <row r="38" spans="1:6" ht="14.25" thickBot="1" thickTop="1">
      <c r="A38" s="37">
        <v>42705</v>
      </c>
      <c r="B38" s="38"/>
      <c r="C38" s="38"/>
      <c r="D38" s="38"/>
      <c r="E38" s="38"/>
      <c r="F38" s="38"/>
    </row>
    <row r="39" ht="13.5" thickTop="1"/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X003161</dc:creator>
  <cp:keywords/>
  <dc:description/>
  <cp:lastModifiedBy>x028787</cp:lastModifiedBy>
  <cp:lastPrinted>2017-12-05T06:59:38Z</cp:lastPrinted>
  <dcterms:created xsi:type="dcterms:W3CDTF">2013-10-03T05:54:51Z</dcterms:created>
  <dcterms:modified xsi:type="dcterms:W3CDTF">2018-03-02T08:34:02Z</dcterms:modified>
  <cp:category/>
  <cp:version/>
  <cp:contentType/>
  <cp:contentStatus/>
</cp:coreProperties>
</file>