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610" activeTab="0"/>
  </bookViews>
  <sheets>
    <sheet name="Junio 2016" sheetId="1" r:id="rId1"/>
  </sheets>
  <definedNames>
    <definedName name="_xlnm.Print_Area" localSheetId="0">'Junio 2016'!$A$1:$J$69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18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<sst xmlns="http://schemas.openxmlformats.org/spreadsheetml/2006/main" count="9" uniqueCount="9">
  <si>
    <t>Variación Mes Anterior</t>
  </si>
  <si>
    <t>Variación Mes Anterior (%)</t>
  </si>
  <si>
    <t>INFORME EVOLUCIÓN AFILIACIÓN MEDIA</t>
  </si>
  <si>
    <t>Afiliación Media Total</t>
  </si>
  <si>
    <t>Variación Mismo Mes Año Anterior</t>
  </si>
  <si>
    <t>Variación Mismo Mes Año Anterior (%)</t>
  </si>
  <si>
    <t>INF 62/2016</t>
  </si>
  <si>
    <t>(Junio 2016)</t>
  </si>
  <si>
    <t>JUNIO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</si>
</sst>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#,##0_);\(#,##0\)"/>
    <numFmt numFmtId="178" formatCode="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1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justify"/>
    </xf>
    <xf numFmtId="10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Afiliación MEDIA Junio (2008-2016)</a:t>
            </a:r>
          </a:p>
        </c:rich>
      </c:tx>
      <c:layout>
        <c:manualLayout>
          <c:xMode val="factor"/>
          <c:yMode val="factor"/>
          <c:x val="-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4"/>
          <c:w val="0.78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'Junio 2016'!$A$36</c:f>
              <c:strCache>
                <c:ptCount val="1"/>
                <c:pt idx="0">
                  <c:v>Afiliación Media 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'Junio 2016'!$B$35:$J$35</c:f>
              <c:numCache/>
            </c:numRef>
          </c:cat>
          <c:val>
            <c:numRef>
              <c:f>'Junio 2016'!$B$36:$J$36</c:f>
              <c:numCache/>
            </c:numRef>
          </c:val>
          <c:smooth val="0"/>
        </c:ser>
        <c:marker val="1"/>
        <c:axId val="33080005"/>
        <c:axId val="29284590"/>
      </c:line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590"/>
        <c:crosses val="autoZero"/>
        <c:auto val="1"/>
        <c:lblOffset val="100"/>
        <c:tickLblSkip val="1"/>
        <c:noMultiLvlLbl val="0"/>
      </c:catAx>
      <c:valAx>
        <c:axId val="29284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8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448"/>
          <c:w val="0.181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198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41</xdr:row>
      <xdr:rowOff>66675</xdr:rowOff>
    </xdr:from>
    <xdr:to>
      <xdr:col>9</xdr:col>
      <xdr:colOff>457200</xdr:colOff>
      <xdr:row>67</xdr:row>
      <xdr:rowOff>76200</xdr:rowOff>
    </xdr:to>
    <xdr:graphicFrame>
      <xdr:nvGraphicFramePr>
        <xdr:cNvPr id="3" name="Gráfico 25"/>
        <xdr:cNvGraphicFramePr/>
      </xdr:nvGraphicFramePr>
      <xdr:xfrm>
        <a:off x="133350" y="822960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Layout" zoomScaleSheetLayoutView="100" workbookViewId="0" topLeftCell="A33">
      <selection activeCell="B36" sqref="B36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6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9" t="s">
        <v>2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20.25">
      <c r="A14" s="39" t="s">
        <v>7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6:7" ht="20.25">
      <c r="F15" s="12"/>
      <c r="G15" s="13"/>
    </row>
    <row r="16" spans="1:10" ht="15.75">
      <c r="A16" s="26"/>
      <c r="B16" s="27"/>
      <c r="C16" s="27"/>
      <c r="D16" s="28"/>
      <c r="E16" s="28"/>
      <c r="F16" s="28"/>
      <c r="G16" s="28"/>
      <c r="H16" s="28"/>
      <c r="I16" s="28"/>
      <c r="J16" s="28"/>
    </row>
    <row r="17" spans="1:10" ht="14.25">
      <c r="A17" s="17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4.25">
      <c r="A18" s="17"/>
      <c r="B18" s="29"/>
      <c r="C18" s="29"/>
      <c r="D18" s="29"/>
      <c r="E18" s="29"/>
      <c r="F18" s="29"/>
      <c r="G18" s="29"/>
      <c r="H18" s="29"/>
      <c r="I18" s="29"/>
      <c r="J18" s="31"/>
    </row>
    <row r="19" spans="1:10" ht="14.25">
      <c r="A19" s="17"/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14.25">
      <c r="A20" s="17"/>
      <c r="B20" s="29"/>
      <c r="C20" s="29"/>
      <c r="D20" s="29"/>
      <c r="E20" s="29"/>
      <c r="F20" s="29"/>
      <c r="G20" s="29"/>
      <c r="H20" s="29"/>
      <c r="I20" s="29"/>
      <c r="J20" s="31"/>
    </row>
    <row r="21" spans="1:10" ht="14.25">
      <c r="A21" s="17"/>
      <c r="B21" s="32"/>
      <c r="C21" s="32"/>
      <c r="D21" s="32"/>
      <c r="E21" s="32"/>
      <c r="F21" s="32"/>
      <c r="G21" s="32"/>
      <c r="H21" s="32"/>
      <c r="I21" s="32"/>
      <c r="J21" s="34"/>
    </row>
    <row r="22" spans="1:10" ht="15">
      <c r="A22" s="35"/>
      <c r="B22" s="35"/>
      <c r="C22" s="35"/>
      <c r="D22" s="35"/>
      <c r="E22" s="36"/>
      <c r="F22" s="26"/>
      <c r="G22" s="26"/>
      <c r="H22" s="26"/>
      <c r="I22" s="26"/>
      <c r="J22" s="26"/>
    </row>
    <row r="23" spans="1:5" ht="15">
      <c r="A23" s="10"/>
      <c r="B23" s="10"/>
      <c r="C23" s="10"/>
      <c r="D23" s="10"/>
      <c r="E23" s="21"/>
    </row>
    <row r="24" ht="15">
      <c r="A24" s="10"/>
    </row>
    <row r="25" spans="1:4" ht="15">
      <c r="A25" s="19"/>
      <c r="B25" s="10"/>
      <c r="C25" s="10"/>
      <c r="D25" s="10"/>
    </row>
    <row r="26" spans="1:5" s="18" customFormat="1" ht="15">
      <c r="A26" s="17"/>
      <c r="B26" s="10"/>
      <c r="C26" s="10"/>
      <c r="D26" s="10"/>
      <c r="E26" s="37"/>
    </row>
    <row r="27" spans="1:6" s="18" customFormat="1" ht="15">
      <c r="A27" s="17"/>
      <c r="B27" s="10"/>
      <c r="C27" s="10"/>
      <c r="D27" s="10"/>
      <c r="E27" s="37"/>
      <c r="F27" s="38"/>
    </row>
    <row r="28" spans="1:4" ht="15">
      <c r="A28" s="19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4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8</v>
      </c>
      <c r="B35" s="20">
        <v>2016</v>
      </c>
      <c r="C35" s="20">
        <v>2015</v>
      </c>
      <c r="D35" s="15">
        <v>2014</v>
      </c>
      <c r="E35" s="15">
        <v>2013</v>
      </c>
      <c r="F35" s="15">
        <v>2012</v>
      </c>
      <c r="G35" s="15">
        <v>2011</v>
      </c>
      <c r="H35" s="15">
        <v>2010</v>
      </c>
      <c r="I35" s="15">
        <v>2009</v>
      </c>
      <c r="J35" s="15">
        <v>2008</v>
      </c>
    </row>
    <row r="36" spans="1:10" ht="14.25">
      <c r="A36" s="16" t="s">
        <v>3</v>
      </c>
      <c r="B36" s="2">
        <v>265162.9</v>
      </c>
      <c r="C36" s="2">
        <v>257797</v>
      </c>
      <c r="D36" s="2">
        <v>251153</v>
      </c>
      <c r="E36" s="2">
        <v>248698</v>
      </c>
      <c r="F36" s="2">
        <v>257614</v>
      </c>
      <c r="G36" s="2">
        <v>266215</v>
      </c>
      <c r="H36" s="2">
        <v>266881</v>
      </c>
      <c r="I36" s="24">
        <v>268852</v>
      </c>
      <c r="J36" s="24">
        <v>286817</v>
      </c>
    </row>
    <row r="37" spans="1:10" ht="14.25">
      <c r="A37" s="16" t="s">
        <v>0</v>
      </c>
      <c r="B37" s="2">
        <f>+B36-264373</f>
        <v>789.9000000000233</v>
      </c>
      <c r="C37" s="2">
        <v>-59</v>
      </c>
      <c r="D37" s="2">
        <v>271</v>
      </c>
      <c r="E37" s="2">
        <v>-563</v>
      </c>
      <c r="F37" s="2">
        <v>-414</v>
      </c>
      <c r="G37" s="2">
        <v>-566</v>
      </c>
      <c r="H37" s="2">
        <v>-355</v>
      </c>
      <c r="I37" s="2">
        <v>-504</v>
      </c>
      <c r="J37" s="23">
        <v>-437</v>
      </c>
    </row>
    <row r="38" spans="1:10" ht="14.25">
      <c r="A38" s="16" t="s">
        <v>1</v>
      </c>
      <c r="B38" s="22">
        <f>+B37/264373</f>
        <v>0.002987824021363843</v>
      </c>
      <c r="C38" s="22">
        <v>-0.00022880987838173243</v>
      </c>
      <c r="D38" s="22">
        <v>0.0010801890928803183</v>
      </c>
      <c r="E38" s="22">
        <v>-0.0022586766481719964</v>
      </c>
      <c r="F38" s="22">
        <v>-0.0016044770335002403</v>
      </c>
      <c r="G38" s="22">
        <v>-0.0021215903681296644</v>
      </c>
      <c r="H38" s="22">
        <v>-0.0013284138364591596</v>
      </c>
      <c r="I38" s="22">
        <v>-0.0018711296574050699</v>
      </c>
      <c r="J38" s="25">
        <v>-0.001521301705111156</v>
      </c>
    </row>
    <row r="39" spans="1:10" ht="14.25">
      <c r="A39" s="16" t="s">
        <v>4</v>
      </c>
      <c r="B39" s="2">
        <f>+B36-C36</f>
        <v>7365.900000000023</v>
      </c>
      <c r="C39" s="2">
        <f>C36-D36</f>
        <v>6644</v>
      </c>
      <c r="D39" s="2">
        <f aca="true" t="shared" si="0" ref="D39:I39">D36-E36</f>
        <v>2455</v>
      </c>
      <c r="E39" s="2">
        <f t="shared" si="0"/>
        <v>-8916</v>
      </c>
      <c r="F39" s="2">
        <f t="shared" si="0"/>
        <v>-8601</v>
      </c>
      <c r="G39" s="2">
        <f t="shared" si="0"/>
        <v>-666</v>
      </c>
      <c r="H39" s="2">
        <f t="shared" si="0"/>
        <v>-1971</v>
      </c>
      <c r="I39" s="2">
        <f t="shared" si="0"/>
        <v>-17965</v>
      </c>
      <c r="J39" s="23">
        <v>4069</v>
      </c>
    </row>
    <row r="40" spans="1:10" ht="14.25">
      <c r="A40" s="16" t="s">
        <v>5</v>
      </c>
      <c r="B40" s="22">
        <f>+B39/C36</f>
        <v>0.028572481448581728</v>
      </c>
      <c r="C40" s="22">
        <f>C39/D36</f>
        <v>0.026453994178847157</v>
      </c>
      <c r="D40" s="22">
        <f aca="true" t="shared" si="1" ref="D40:I40">D39/E36</f>
        <v>0.009871410304867751</v>
      </c>
      <c r="E40" s="22">
        <f t="shared" si="1"/>
        <v>-0.0346099202683084</v>
      </c>
      <c r="F40" s="22">
        <f t="shared" si="1"/>
        <v>-0.032308472475254965</v>
      </c>
      <c r="G40" s="22">
        <f t="shared" si="1"/>
        <v>-0.002495494246499376</v>
      </c>
      <c r="H40" s="22">
        <f t="shared" si="1"/>
        <v>-0.007331171053218871</v>
      </c>
      <c r="I40" s="22">
        <f t="shared" si="1"/>
        <v>-0.06263575729472103</v>
      </c>
      <c r="J40" s="25">
        <v>0.0144</v>
      </c>
    </row>
    <row r="41" ht="6" customHeight="1"/>
    <row r="42" spans="1:10" ht="24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ht="15" customHeight="1"/>
    <row r="44" ht="24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</sheetData>
  <sheetProtection/>
  <mergeCells count="3">
    <mergeCell ref="A13:J13"/>
    <mergeCell ref="A14:J14"/>
    <mergeCell ref="A42:J42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&amp;LINF-62/2016. Observatorio de la Realidad Social.
&amp;R&amp;P</oddFooter>
  </headerFooter>
  <rowBreaks count="1" manualBreakCount="1">
    <brk id="3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Sola Mateos, Belén (D.G. Política Social y Consumo)</cp:lastModifiedBy>
  <cp:lastPrinted>2012-02-03T09:59:20Z</cp:lastPrinted>
  <dcterms:created xsi:type="dcterms:W3CDTF">2006-06-01T12:57:45Z</dcterms:created>
  <dcterms:modified xsi:type="dcterms:W3CDTF">2016-07-04T07:19:07Z</dcterms:modified>
  <cp:category/>
  <cp:version/>
  <cp:contentType/>
  <cp:contentStatus/>
</cp:coreProperties>
</file>