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6" windowWidth="11496" windowHeight="6528" tabRatio="608" activeTab="0"/>
  </bookViews>
  <sheets>
    <sheet name="2005-OP+PROPIA" sheetId="1" r:id="rId1"/>
  </sheets>
  <definedNames/>
  <calcPr fullCalcOnLoad="1"/>
</workbook>
</file>

<file path=xl/sharedStrings.xml><?xml version="1.0" encoding="utf-8"?>
<sst xmlns="http://schemas.openxmlformats.org/spreadsheetml/2006/main" count="1137" uniqueCount="391">
  <si>
    <t>DÍA</t>
  </si>
  <si>
    <t>MES</t>
  </si>
  <si>
    <t>HORA</t>
  </si>
  <si>
    <t>PUNTO KILOMÉTRICO</t>
  </si>
  <si>
    <t>SEXO</t>
  </si>
  <si>
    <t>PEATÓN</t>
  </si>
  <si>
    <t>ACOMPAÑANTE</t>
  </si>
  <si>
    <t>Enero</t>
  </si>
  <si>
    <t>Lunes</t>
  </si>
  <si>
    <t>EDAD</t>
  </si>
  <si>
    <t>DATOS DEL VEHÍCULO</t>
  </si>
  <si>
    <t>Hombre</t>
  </si>
  <si>
    <t>Jueves</t>
  </si>
  <si>
    <t>Febrero</t>
  </si>
  <si>
    <t>Mujer</t>
  </si>
  <si>
    <t>NA-6830</t>
  </si>
  <si>
    <t>2+69</t>
  </si>
  <si>
    <t>3T</t>
  </si>
  <si>
    <t>Colisión frontal angular en adelantamiento y por atrás de otro.</t>
  </si>
  <si>
    <t>N121C</t>
  </si>
  <si>
    <t>6+130</t>
  </si>
  <si>
    <t>CT</t>
  </si>
  <si>
    <t>Colisión  de camión y coche en intersección rotonda partida.No respeta stop el coche..</t>
  </si>
  <si>
    <t>N-121-A</t>
  </si>
  <si>
    <t>67+800</t>
  </si>
  <si>
    <t>Etxalar</t>
  </si>
  <si>
    <t>Un camión hace media tijera e invade carril contrario y choca con turismo</t>
  </si>
  <si>
    <t>N-113</t>
  </si>
  <si>
    <t>89+00</t>
  </si>
  <si>
    <t>T</t>
  </si>
  <si>
    <t xml:space="preserve">Un vehículo sale de la via y choca contra un olivo </t>
  </si>
  <si>
    <t>Ronda Este</t>
  </si>
  <si>
    <t>8+425</t>
  </si>
  <si>
    <t>Huarte P.</t>
  </si>
  <si>
    <t>2C</t>
  </si>
  <si>
    <t>Camión con volantazo invade carril contrario,choca contra camión frontalmente.</t>
  </si>
  <si>
    <t>Turismo</t>
  </si>
  <si>
    <t>2 turismos</t>
  </si>
  <si>
    <t>Colisión  de camión y coche en intersección rotonda partida.No respeta stop el coche</t>
  </si>
  <si>
    <t>NATURAL</t>
  </si>
  <si>
    <t>Pamplona</t>
  </si>
  <si>
    <t>Tudela</t>
  </si>
  <si>
    <t>Miércoles</t>
  </si>
  <si>
    <t>Muertos mes</t>
  </si>
  <si>
    <t>M</t>
  </si>
  <si>
    <t>H</t>
  </si>
  <si>
    <t>Doneztebe-Santesteban</t>
  </si>
  <si>
    <t>Cintruénigo</t>
  </si>
  <si>
    <t>Alcantarilla Murcia</t>
  </si>
  <si>
    <t>NUM.</t>
  </si>
  <si>
    <t>O.P.</t>
  </si>
  <si>
    <t>VEHÍCULO</t>
  </si>
  <si>
    <t>fecha</t>
  </si>
  <si>
    <t>Hr</t>
  </si>
  <si>
    <t>Carretera</t>
  </si>
  <si>
    <t>P.K.</t>
  </si>
  <si>
    <t>Zona</t>
  </si>
  <si>
    <t>S</t>
  </si>
  <si>
    <t>A</t>
  </si>
  <si>
    <t>G</t>
  </si>
  <si>
    <t>F</t>
  </si>
  <si>
    <t>C</t>
  </si>
  <si>
    <t>L</t>
  </si>
  <si>
    <t>Vh</t>
  </si>
  <si>
    <t>OBSERVACIONES</t>
  </si>
  <si>
    <t>Mr</t>
  </si>
  <si>
    <t>Mi</t>
  </si>
  <si>
    <t>J</t>
  </si>
  <si>
    <t>V</t>
  </si>
  <si>
    <t>D</t>
  </si>
  <si>
    <t>Cascante</t>
  </si>
  <si>
    <t>Camión</t>
  </si>
  <si>
    <t>part</t>
  </si>
  <si>
    <t>Tafalla</t>
  </si>
  <si>
    <t>&lt;30</t>
  </si>
  <si>
    <t>&gt;30</t>
  </si>
  <si>
    <t>Corella</t>
  </si>
  <si>
    <t>C.S.</t>
  </si>
  <si>
    <t>Cabanillas</t>
  </si>
  <si>
    <t>NA-132</t>
  </si>
  <si>
    <t>Coche</t>
  </si>
  <si>
    <t>Ciclomotor</t>
  </si>
  <si>
    <t>N-121, Noáin - Beriáin, choque frontal coches Fallece Hospital día 25-1-05</t>
  </si>
  <si>
    <t>22:45</t>
  </si>
  <si>
    <t>N-232</t>
  </si>
  <si>
    <t>96+600</t>
  </si>
  <si>
    <t>Salida via por evitar choque con Kamikace y caida por terraplén.Muere el copiloto</t>
  </si>
  <si>
    <t>Viernes</t>
  </si>
  <si>
    <t>Atropello peatón en acera Puente Azucarera  ESTELLA</t>
  </si>
  <si>
    <t>Estella</t>
  </si>
  <si>
    <t>Furgoneta</t>
  </si>
  <si>
    <t>Peaton</t>
  </si>
  <si>
    <t>Ribaforada</t>
  </si>
  <si>
    <t>TU</t>
  </si>
  <si>
    <t>Empotramiento de turismo con camión por alcance.</t>
  </si>
  <si>
    <t>AP-15</t>
  </si>
  <si>
    <t>20+600</t>
  </si>
  <si>
    <t>Villafranca</t>
  </si>
  <si>
    <t>Salida por la izquierda  y volcado en la mediana de la Autopista sobre la acequia central</t>
  </si>
  <si>
    <t>Sábado</t>
  </si>
  <si>
    <t>Domingo</t>
  </si>
  <si>
    <t>Orcoyen</t>
  </si>
  <si>
    <t>Madrid</t>
  </si>
  <si>
    <t>AÑO 2.005</t>
  </si>
  <si>
    <t>ACCIDENTES MORTALES DURANTE EL AÑO  2005 OBRAS PÚBLICAS Y SECCIÓN TRÁFICO</t>
  </si>
  <si>
    <t>ACCIDENTES MORTALES DURANTE EL AÑO  2005 OBRAS PÚBLICAS</t>
  </si>
  <si>
    <t>Exceso velocidad. Salida de vía. Fallece  a los días</t>
  </si>
  <si>
    <t>Calahorra</t>
  </si>
  <si>
    <t>N-121A</t>
  </si>
  <si>
    <t>18+150</t>
  </si>
  <si>
    <t>Anue</t>
  </si>
  <si>
    <t>PA</t>
  </si>
  <si>
    <t>Invasión carril contrario tramo de 3 carriles y choque frontal con camión articulado.</t>
  </si>
  <si>
    <t>Marzo</t>
  </si>
  <si>
    <t>Ansoáin</t>
  </si>
  <si>
    <t xml:space="preserve">Vuelco de tractor agrícola. Pista asfaltada de Apaioa de Azpilkueta </t>
  </si>
  <si>
    <t>Arizkun</t>
  </si>
  <si>
    <t>Tractor agricola</t>
  </si>
  <si>
    <t>Azpilicueta</t>
  </si>
  <si>
    <t>MU</t>
  </si>
  <si>
    <t>Aplastado por el tractor que conducia</t>
  </si>
  <si>
    <t>ES</t>
  </si>
  <si>
    <t>Coche semi volcado en una finca</t>
  </si>
  <si>
    <t xml:space="preserve">Contabilizados </t>
  </si>
  <si>
    <t>por la D.G.T.</t>
  </si>
  <si>
    <t>Martes</t>
  </si>
  <si>
    <t>41+0</t>
  </si>
  <si>
    <t>Zozaia</t>
  </si>
  <si>
    <t>Colisión frontal en tramo 4 carriles</t>
  </si>
  <si>
    <t xml:space="preserve">Accidentado el 11 de febrero Ver Nº 11 </t>
  </si>
  <si>
    <t>Sabadell</t>
  </si>
  <si>
    <t>NA-115</t>
  </si>
  <si>
    <t>16+000</t>
  </si>
  <si>
    <t>Peralta</t>
  </si>
  <si>
    <t>Salida vía derecha con vuelco</t>
  </si>
  <si>
    <t>Bilbao</t>
  </si>
  <si>
    <t>NA-653</t>
  </si>
  <si>
    <t>1+200</t>
  </si>
  <si>
    <t>FT</t>
  </si>
  <si>
    <t>Choque fronto-lateral de furgoneta con turismo,adelantamiento en giro de aquella para acceder camino.</t>
  </si>
  <si>
    <t>NA-127</t>
  </si>
  <si>
    <t>1+980</t>
  </si>
  <si>
    <t>Sanguesa</t>
  </si>
  <si>
    <t>TA</t>
  </si>
  <si>
    <t>2T</t>
  </si>
  <si>
    <t>No respetar STOP en rotonda partida</t>
  </si>
  <si>
    <t>Abril</t>
  </si>
  <si>
    <t>San Adrián</t>
  </si>
  <si>
    <t>Barañáin</t>
  </si>
  <si>
    <t>TOTALES</t>
  </si>
  <si>
    <t>Choque frontal dos coches. N-111 Km 30</t>
  </si>
  <si>
    <t>Zizur Mayor</t>
  </si>
  <si>
    <t>Lodosa</t>
  </si>
  <si>
    <t>Aparece muerto en el coche semivolcado en Galdarrain. Esperar autopsia.</t>
  </si>
  <si>
    <t>Salida vía contra arqueta, N-132, Km 70</t>
  </si>
  <si>
    <t>Sangüesa</t>
  </si>
  <si>
    <t xml:space="preserve">No respetar STOP en rotonda partida, N-127, Km </t>
  </si>
  <si>
    <t>N-111</t>
  </si>
  <si>
    <t>30+500</t>
  </si>
  <si>
    <t>Cirauqui</t>
  </si>
  <si>
    <t>Invasión carril contrario con colisión frontal</t>
  </si>
  <si>
    <t>70+650</t>
  </si>
  <si>
    <t>Aibar</t>
  </si>
  <si>
    <t>Salida por la derecha con choque contra obra de fábrica de paso inferior.</t>
  </si>
  <si>
    <t>AP-68</t>
  </si>
  <si>
    <t>208+000</t>
  </si>
  <si>
    <t>Salida por la derecha en un tramo de 4 carriles..</t>
  </si>
  <si>
    <t>Mayo</t>
  </si>
  <si>
    <t>Logroño</t>
  </si>
  <si>
    <t>A-1</t>
  </si>
  <si>
    <t>Alsasua</t>
  </si>
  <si>
    <t>IRZ.</t>
  </si>
  <si>
    <t>Salida por la izquierda hacia la mediana con vueltas en tonel y choque contra muro puente.</t>
  </si>
  <si>
    <t>Huarte Araquil</t>
  </si>
  <si>
    <t>Vuelco de tractor en pista forestal</t>
  </si>
  <si>
    <t>402+020</t>
  </si>
  <si>
    <t>24+900</t>
  </si>
  <si>
    <t>Ulzama</t>
  </si>
  <si>
    <t>TC</t>
  </si>
  <si>
    <t>Choque frontolateral de camión y coche el cual invade el carril contrario.</t>
  </si>
  <si>
    <t>NA-170</t>
  </si>
  <si>
    <t>7+200</t>
  </si>
  <si>
    <t>Leiza</t>
  </si>
  <si>
    <t>TBC</t>
  </si>
  <si>
    <t>Choque frontal de un coche en adelantamiento en zona prohibida contra bicicleta (ciclista sin casco de protección).</t>
  </si>
  <si>
    <t>Atropello de furgoneta a trabajadora en aparcamiento de fábrica</t>
  </si>
  <si>
    <t>Leitza</t>
  </si>
  <si>
    <t>Uharte Arakil</t>
  </si>
  <si>
    <t>San Sebástian</t>
  </si>
  <si>
    <t>Elizondo</t>
  </si>
  <si>
    <t>Bicicleta</t>
  </si>
  <si>
    <t>56+450</t>
  </si>
  <si>
    <t>Lesaka</t>
  </si>
  <si>
    <t>Choque frontal de un Todo-terreno al invadir el carril contrario en curva con un turismo</t>
  </si>
  <si>
    <t>109+800</t>
  </si>
  <si>
    <t>Buñuel</t>
  </si>
  <si>
    <t>Choque frontal de un Turismo contra un camión al invadir el carril contrario aquél.</t>
  </si>
  <si>
    <t>N-121</t>
  </si>
  <si>
    <t>50+500</t>
  </si>
  <si>
    <t>Murillo el Cuende</t>
  </si>
  <si>
    <t>Choque frontal de un Turismo contra un camión en un adelantamiento de aquél a otro camión al que golpeó y se quedó sin control empotrándose al que iba en dirrección contraria..</t>
  </si>
  <si>
    <t>Todoterreno</t>
  </si>
  <si>
    <t>Ecuador</t>
  </si>
  <si>
    <t>Castejón</t>
  </si>
  <si>
    <t>12+900</t>
  </si>
  <si>
    <t>Tiebas</t>
  </si>
  <si>
    <t>CBc.</t>
  </si>
  <si>
    <t>Choque frontolateralmente de camión con bicicleta, la cual cruza de forma irregular la N-121 en tramo de intersección con 4 carriles</t>
  </si>
  <si>
    <t>Francia</t>
  </si>
  <si>
    <t>?</t>
  </si>
  <si>
    <t>83+750</t>
  </si>
  <si>
    <t>Viana</t>
  </si>
  <si>
    <t>Salida de vía de la moto por su  derecha</t>
  </si>
  <si>
    <t>Junio</t>
  </si>
  <si>
    <t>Motocicleta</t>
  </si>
  <si>
    <t>24+500</t>
  </si>
  <si>
    <t>Alkotz</t>
  </si>
  <si>
    <t>Choque frontolateral del coche que invade el carril contrario con camión</t>
  </si>
  <si>
    <t>NA-411</t>
  </si>
  <si>
    <t>17+900</t>
  </si>
  <si>
    <t>Larraintzar</t>
  </si>
  <si>
    <t>Tr.C</t>
  </si>
  <si>
    <t>Choque de un coche cotra un tractor que salia de un camino,  en la Travesía</t>
  </si>
  <si>
    <t>Berriozar</t>
  </si>
  <si>
    <t>A-68</t>
  </si>
  <si>
    <t>98+800</t>
  </si>
  <si>
    <t>Salida de vía y posterior vuelco de camión con remolque</t>
  </si>
  <si>
    <t>Zumaia</t>
  </si>
  <si>
    <t>Camion</t>
  </si>
  <si>
    <t>26+950</t>
  </si>
  <si>
    <t>Arraitz</t>
  </si>
  <si>
    <t>TF</t>
  </si>
  <si>
    <t>Invasión carril contrario con colisión frontal-lateral, coche fallecidos incendiado.</t>
  </si>
  <si>
    <t>Julio</t>
  </si>
  <si>
    <t>Durango</t>
  </si>
  <si>
    <t>Niña atropellada por un coche dentro del casco urbano de Cintruénigo</t>
  </si>
  <si>
    <t>Niña</t>
  </si>
  <si>
    <t>75+600</t>
  </si>
  <si>
    <t>Salida vía derecha posterior cruce de carriles y vuelco.</t>
  </si>
  <si>
    <t>235+600</t>
  </si>
  <si>
    <t>Cortes</t>
  </si>
  <si>
    <t>Salida vía por la derecha y choque contra cunetón.</t>
  </si>
  <si>
    <t>Villava</t>
  </si>
  <si>
    <t>Ezkurra</t>
  </si>
  <si>
    <t>87+900</t>
  </si>
  <si>
    <t>Salida via hacia la mediana cruce hasta el carril lento de la otra dirección y choque frontal con otro coche.</t>
  </si>
  <si>
    <t>NA-129</t>
  </si>
  <si>
    <t>11+200</t>
  </si>
  <si>
    <t>Los Arcos</t>
  </si>
  <si>
    <t>Salida de vía , caída por terraplén y vuelco de tractor agrícola en pista forestal</t>
  </si>
  <si>
    <t>103+500</t>
  </si>
  <si>
    <t>Choque frontal de camión y coche en adelantamiento prohibido de éste. Tramo en obras con raya continua.</t>
  </si>
  <si>
    <t>Beasain</t>
  </si>
  <si>
    <t>San Sebastián</t>
  </si>
  <si>
    <t>67+400</t>
  </si>
  <si>
    <t>Cadreita</t>
  </si>
  <si>
    <t>Salida por la vía derecha del camión.</t>
  </si>
  <si>
    <t>N-135</t>
  </si>
  <si>
    <t>36+500</t>
  </si>
  <si>
    <t>Mezkiritz</t>
  </si>
  <si>
    <t>AOIZ</t>
  </si>
  <si>
    <t>Bc</t>
  </si>
  <si>
    <t>Salida de la vía por la izquierda y choque de la bicicleta contra el poste de la bionda.</t>
  </si>
  <si>
    <t>Valtierra</t>
  </si>
  <si>
    <t>Salida vía por el margen derecho, caída por el terraplén y finalmente ardió.</t>
  </si>
  <si>
    <t>Agosto</t>
  </si>
  <si>
    <t>Alemania</t>
  </si>
  <si>
    <t>Choque frontal dos bicicletas Paseo del Arga en Huarte</t>
  </si>
  <si>
    <t>N-12-A</t>
  </si>
  <si>
    <t>66+950</t>
  </si>
  <si>
    <t>Bera de Bidasoa</t>
  </si>
  <si>
    <t>Salida de vía por el margen derecho, caída por el terraplén.</t>
  </si>
  <si>
    <t>A-15</t>
  </si>
  <si>
    <t>87+700</t>
  </si>
  <si>
    <t>9+000</t>
  </si>
  <si>
    <t>Beriáin</t>
  </si>
  <si>
    <t>8+100</t>
  </si>
  <si>
    <t>Todo Terreno</t>
  </si>
  <si>
    <t>NA-150</t>
  </si>
  <si>
    <t>13+550</t>
  </si>
  <si>
    <t>Urroz</t>
  </si>
  <si>
    <t>Choque frontal de 2 Turismos</t>
  </si>
  <si>
    <t>75+850</t>
  </si>
  <si>
    <t>Tcua</t>
  </si>
  <si>
    <t>Choque por alcance de turismo a un cuadriciclo.</t>
  </si>
  <si>
    <t>NA-700</t>
  </si>
  <si>
    <t>22+000</t>
  </si>
  <si>
    <t>Etxauri</t>
  </si>
  <si>
    <t>IRUR</t>
  </si>
  <si>
    <t>Salida vía con colisión</t>
  </si>
  <si>
    <t>Setiembre</t>
  </si>
  <si>
    <t>Peatón atropellado por moto en paso peatones calle Río Arga, Pamplona</t>
  </si>
  <si>
    <t>Peatón</t>
  </si>
  <si>
    <t>Salida de vía AP-68, en Ribaforada. Viajera de motocicleta</t>
  </si>
  <si>
    <t>Barcelona</t>
  </si>
  <si>
    <t>Cuadriciclo</t>
  </si>
  <si>
    <t>230+500</t>
  </si>
  <si>
    <t>Salida de moto a la mediana de la autopista</t>
  </si>
  <si>
    <t>NA-5330</t>
  </si>
  <si>
    <t>6+100</t>
  </si>
  <si>
    <t>Santacara</t>
  </si>
  <si>
    <t>TAF</t>
  </si>
  <si>
    <t>Tcaba</t>
  </si>
  <si>
    <t>Atropello animal suelto</t>
  </si>
  <si>
    <t>NA-178</t>
  </si>
  <si>
    <t>42+000</t>
  </si>
  <si>
    <t>Oronz</t>
  </si>
  <si>
    <t>Salida de vía de la moto y choque contra furgoneta estacionada.</t>
  </si>
  <si>
    <t>NA-112</t>
  </si>
  <si>
    <t>Lazagurria</t>
  </si>
  <si>
    <t>ESTE</t>
  </si>
  <si>
    <t>Choque por alcance de turismo a otro por reducción peligrosa de velocidad.</t>
  </si>
  <si>
    <t>NA-718</t>
  </si>
  <si>
    <t>13+900</t>
  </si>
  <si>
    <t>Baríndano</t>
  </si>
  <si>
    <t>Salida de via por la derecha y choque contra casa. (posible enfermedad conductora).</t>
  </si>
  <si>
    <t>Mendavia</t>
  </si>
  <si>
    <t>Ecala</t>
  </si>
  <si>
    <t>NA-1370</t>
  </si>
  <si>
    <t>4+100</t>
  </si>
  <si>
    <t>Isaba</t>
  </si>
  <si>
    <t>NA-6920</t>
  </si>
  <si>
    <t>4+500</t>
  </si>
  <si>
    <t>Salida de via `por la derecha y vueltas en tonel en finca olivar</t>
  </si>
  <si>
    <t xml:space="preserve">Salida de via por la derecha </t>
  </si>
  <si>
    <t>Inglaterra</t>
  </si>
  <si>
    <t>N-240</t>
  </si>
  <si>
    <t>30+000</t>
  </si>
  <si>
    <t>Loiti</t>
  </si>
  <si>
    <t>Salida vía. Conductor calcinado.</t>
  </si>
  <si>
    <t>A-10</t>
  </si>
  <si>
    <t>23+000</t>
  </si>
  <si>
    <t>Bakaiku</t>
  </si>
  <si>
    <t>Salida vía</t>
  </si>
  <si>
    <t>NA-134</t>
  </si>
  <si>
    <t>92+000</t>
  </si>
  <si>
    <t>Colisión fronto-lateral</t>
  </si>
  <si>
    <t>11+000</t>
  </si>
  <si>
    <t>Lazagurría</t>
  </si>
  <si>
    <t>Invasión de carril</t>
  </si>
  <si>
    <t>39+400</t>
  </si>
  <si>
    <t>Zozaya</t>
  </si>
  <si>
    <t>MUG.</t>
  </si>
  <si>
    <t>Invasión carril</t>
  </si>
  <si>
    <t>0+450</t>
  </si>
  <si>
    <t>Villatuerta</t>
  </si>
  <si>
    <t>Maniobra irregular del camión y choque por atrás del turismo.</t>
  </si>
  <si>
    <t>42+150</t>
  </si>
  <si>
    <t>Olite</t>
  </si>
  <si>
    <t>TAF.</t>
  </si>
  <si>
    <t>Invasión carril contrario del turismo y choque frontal.</t>
  </si>
  <si>
    <t>NA-160</t>
  </si>
  <si>
    <t>8+700</t>
  </si>
  <si>
    <t>Caída de carga del camión sobre el turismo</t>
  </si>
  <si>
    <t>Octubre</t>
  </si>
  <si>
    <t>Lezaún</t>
  </si>
  <si>
    <t>Fustiñana</t>
  </si>
  <si>
    <t>TOT</t>
  </si>
  <si>
    <t>27+500</t>
  </si>
  <si>
    <t>Marcilla</t>
  </si>
  <si>
    <t>CP</t>
  </si>
  <si>
    <t>Atropello de un camión a un operario</t>
  </si>
  <si>
    <t>29+00</t>
  </si>
  <si>
    <t>Elgorriaga</t>
  </si>
  <si>
    <t xml:space="preserve">Salida de vía </t>
  </si>
  <si>
    <t>Vizcaya</t>
  </si>
  <si>
    <t>Zubieta</t>
  </si>
  <si>
    <t>8+850</t>
  </si>
  <si>
    <t>Salida de via</t>
  </si>
  <si>
    <t>49+300</t>
  </si>
  <si>
    <t>Sunbilla</t>
  </si>
  <si>
    <t>No respetar Stop en intersección de rotonda partida.</t>
  </si>
  <si>
    <t>Noviembre</t>
  </si>
  <si>
    <t>59+500</t>
  </si>
  <si>
    <t>Yanci</t>
  </si>
  <si>
    <t>Salida de vía por la derecha, tijera del camión  y caida al río.</t>
  </si>
  <si>
    <t>Badajoz</t>
  </si>
  <si>
    <t>10+000</t>
  </si>
  <si>
    <t>Choque frontal</t>
  </si>
  <si>
    <r>
      <t xml:space="preserve">No respetar Stop en intersección de rotonda partida. </t>
    </r>
    <r>
      <rPr>
        <b/>
        <i/>
        <sz val="10"/>
        <rFont val="Arial"/>
        <family val="2"/>
      </rPr>
      <t>Muerte del nasciturus de 8 meses</t>
    </r>
  </si>
  <si>
    <r>
      <t xml:space="preserve">Choque frontal                                                        </t>
    </r>
    <r>
      <rPr>
        <b/>
        <i/>
        <sz val="10"/>
        <rFont val="Arial"/>
        <family val="2"/>
      </rPr>
      <t>Muerte del nasciturus de 7 meses</t>
    </r>
  </si>
  <si>
    <t>15+150</t>
  </si>
  <si>
    <t>Choque frontal por invasión carril contrario del turismo.</t>
  </si>
  <si>
    <t>NA-534</t>
  </si>
  <si>
    <t>4+400</t>
  </si>
  <si>
    <t>Salida de vía por la derecha y choque con valla.</t>
  </si>
  <si>
    <t>Diciembre</t>
  </si>
  <si>
    <t>Noáin</t>
  </si>
  <si>
    <t>Mendívil</t>
  </si>
  <si>
    <t>Salida de vía por la izquierda y choque con árbol.</t>
  </si>
  <si>
    <t>Irún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</si>
</sst>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d/m/yyyy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4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i/>
      <sz val="10"/>
      <name val="Arial"/>
      <family val="2"/>
    </font>
    <font>
      <sz val="10"/>
      <color indexed="4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20" fontId="3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20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0" fontId="1" fillId="0" borderId="0" xfId="0" applyNumberFormat="1" applyFont="1" applyAlignment="1">
      <alignment/>
    </xf>
    <xf numFmtId="16" fontId="0" fillId="0" borderId="0" xfId="0" applyNumberFormat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Border="1" applyAlignment="1">
      <alignment/>
    </xf>
    <xf numFmtId="20" fontId="2" fillId="0" borderId="0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2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5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0" fontId="0" fillId="0" borderId="0" xfId="0" applyNumberFormat="1" applyFont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16" fontId="0" fillId="0" borderId="0" xfId="0" applyNumberFormat="1" applyBorder="1" applyAlignment="1">
      <alignment/>
    </xf>
    <xf numFmtId="20" fontId="0" fillId="0" borderId="0" xfId="0" applyNumberFormat="1" applyBorder="1" applyAlignment="1">
      <alignment/>
    </xf>
    <xf numFmtId="16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" fontId="1" fillId="0" borderId="0" xfId="0" applyNumberFormat="1" applyFont="1" applyBorder="1" applyAlignment="1">
      <alignment/>
    </xf>
    <xf numFmtId="20" fontId="1" fillId="0" borderId="0" xfId="0" applyNumberFormat="1" applyFont="1" applyBorder="1" applyAlignment="1">
      <alignment/>
    </xf>
    <xf numFmtId="1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16" fontId="0" fillId="0" borderId="0" xfId="0" applyNumberFormat="1" applyFont="1" applyFill="1" applyBorder="1" applyAlignment="1">
      <alignment horizontal="right"/>
    </xf>
    <xf numFmtId="2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20" fontId="0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6" fontId="0" fillId="2" borderId="0" xfId="0" applyNumberFormat="1" applyFill="1" applyBorder="1" applyAlignment="1">
      <alignment/>
    </xf>
    <xf numFmtId="20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16" fontId="0" fillId="0" borderId="0" xfId="0" applyNumberFormat="1" applyFont="1" applyAlignment="1">
      <alignment/>
    </xf>
    <xf numFmtId="20" fontId="0" fillId="0" borderId="0" xfId="0" applyNumberFormat="1" applyFont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16" fontId="0" fillId="0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5"/>
  <sheetViews>
    <sheetView tabSelected="1" workbookViewId="0" topLeftCell="A1">
      <selection activeCell="AX95" sqref="AX95"/>
    </sheetView>
  </sheetViews>
  <sheetFormatPr defaultColWidth="11.421875" defaultRowHeight="12.75"/>
  <cols>
    <col min="1" max="1" width="3.421875" style="0" customWidth="1"/>
    <col min="2" max="2" width="3.140625" style="0" customWidth="1"/>
    <col min="3" max="3" width="6.00390625" style="0" customWidth="1"/>
    <col min="4" max="4" width="8.8515625" style="0" customWidth="1"/>
    <col min="5" max="5" width="5.8515625" style="0" customWidth="1"/>
    <col min="6" max="6" width="9.00390625" style="0" customWidth="1"/>
    <col min="7" max="7" width="3.28125" style="0" customWidth="1"/>
    <col min="8" max="8" width="2.7109375" style="0" customWidth="1"/>
    <col min="9" max="9" width="3.28125" style="0" customWidth="1"/>
    <col min="10" max="10" width="2.7109375" style="0" customWidth="1"/>
    <col min="11" max="11" width="3.57421875" style="0" customWidth="1"/>
    <col min="12" max="12" width="3.00390625" style="0" customWidth="1"/>
    <col min="13" max="13" width="2.8515625" style="0" customWidth="1"/>
    <col min="14" max="14" width="42.7109375" style="0" hidden="1" customWidth="1"/>
    <col min="15" max="15" width="95.421875" style="0" customWidth="1"/>
    <col min="16" max="16" width="5.00390625" style="0" customWidth="1"/>
    <col min="17" max="17" width="3.7109375" style="0" customWidth="1"/>
    <col min="18" max="18" width="8.28125" style="0" customWidth="1"/>
    <col min="19" max="19" width="20.57421875" style="0" customWidth="1"/>
    <col min="20" max="20" width="12.28125" style="0" customWidth="1"/>
    <col min="21" max="21" width="2.7109375" style="0" hidden="1" customWidth="1"/>
    <col min="22" max="22" width="8.140625" style="0" customWidth="1"/>
    <col min="23" max="23" width="13.57421875" style="0" customWidth="1"/>
    <col min="24" max="24" width="4.421875" style="0" customWidth="1"/>
    <col min="25" max="25" width="5.7109375" style="0" customWidth="1"/>
    <col min="26" max="26" width="6.140625" style="0" customWidth="1"/>
    <col min="27" max="27" width="9.57421875" style="0" customWidth="1"/>
    <col min="28" max="28" width="8.00390625" style="0" customWidth="1"/>
    <col min="30" max="30" width="7.57421875" style="0" customWidth="1"/>
    <col min="31" max="31" width="13.28125" style="0" customWidth="1"/>
    <col min="32" max="32" width="4.8515625" style="0" customWidth="1"/>
    <col min="33" max="33" width="3.421875" style="0" customWidth="1"/>
    <col min="34" max="34" width="3.8515625" style="0" customWidth="1"/>
    <col min="35" max="35" width="3.140625" style="0" customWidth="1"/>
    <col min="36" max="36" width="2.8515625" style="0" customWidth="1"/>
    <col min="37" max="37" width="2.421875" style="0" customWidth="1"/>
    <col min="38" max="38" width="3.8515625" style="0" customWidth="1"/>
    <col min="39" max="39" width="11.8515625" style="0" customWidth="1"/>
    <col min="40" max="40" width="88.57421875" style="0" customWidth="1"/>
    <col min="41" max="41" width="4.00390625" style="0" customWidth="1"/>
    <col min="42" max="43" width="3.140625" style="0" customWidth="1"/>
    <col min="44" max="44" width="2.421875" style="0" customWidth="1"/>
    <col min="45" max="45" width="3.00390625" style="0" customWidth="1"/>
    <col min="46" max="46" width="2.8515625" style="0" customWidth="1"/>
    <col min="47" max="47" width="3.8515625" style="0" customWidth="1"/>
    <col min="48" max="48" width="5.28125" style="0" customWidth="1"/>
    <col min="49" max="49" width="4.421875" style="0" customWidth="1"/>
    <col min="50" max="50" width="13.7109375" style="0" customWidth="1"/>
  </cols>
  <sheetData>
    <row r="1" spans="1:50" ht="12.75">
      <c r="A1" s="11"/>
      <c r="B1" s="11"/>
      <c r="C1" s="11"/>
      <c r="D1" s="11"/>
      <c r="E1" s="12"/>
      <c r="F1" s="10" t="s">
        <v>103</v>
      </c>
      <c r="O1" s="1"/>
      <c r="P1" s="1"/>
      <c r="Q1" s="1"/>
      <c r="R1" s="1"/>
      <c r="S1" s="1"/>
      <c r="T1" s="2"/>
      <c r="U1" s="1"/>
      <c r="X1" s="22"/>
      <c r="Y1" s="11"/>
      <c r="Z1" s="11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1:50" ht="12.75">
      <c r="A2" s="11"/>
      <c r="B2" s="11"/>
      <c r="C2" s="11"/>
      <c r="D2" t="s">
        <v>104</v>
      </c>
      <c r="P2" s="6"/>
      <c r="Q2" s="6"/>
      <c r="X2" s="22"/>
      <c r="Y2" s="11"/>
      <c r="Z2" s="11"/>
      <c r="AA2" s="25"/>
      <c r="AB2" s="25"/>
      <c r="AC2" s="25" t="s">
        <v>105</v>
      </c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</row>
    <row r="3" spans="1:50" ht="13.5" thickBot="1">
      <c r="A3" s="11"/>
      <c r="B3" s="11"/>
      <c r="C3" s="11"/>
      <c r="D3" s="11"/>
      <c r="E3" s="12"/>
      <c r="F3" s="11"/>
      <c r="N3" s="13"/>
      <c r="O3" s="5"/>
      <c r="P3" s="5"/>
      <c r="Q3" s="5"/>
      <c r="X3" s="23"/>
      <c r="Y3" s="11"/>
      <c r="Z3" s="11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 t="s">
        <v>9</v>
      </c>
      <c r="AW3" s="25"/>
      <c r="AX3" s="26" t="s">
        <v>123</v>
      </c>
    </row>
    <row r="4" spans="1:50" ht="13.5" thickBot="1">
      <c r="A4" s="14" t="s">
        <v>49</v>
      </c>
      <c r="B4" s="15" t="s">
        <v>50</v>
      </c>
      <c r="C4" s="15" t="s">
        <v>0</v>
      </c>
      <c r="D4" s="15" t="s">
        <v>1</v>
      </c>
      <c r="E4" s="16" t="s">
        <v>2</v>
      </c>
      <c r="F4" s="15" t="s">
        <v>0</v>
      </c>
      <c r="G4" s="18" t="s">
        <v>62</v>
      </c>
      <c r="H4" s="18" t="s">
        <v>65</v>
      </c>
      <c r="I4" s="18" t="s">
        <v>66</v>
      </c>
      <c r="J4" s="18" t="s">
        <v>67</v>
      </c>
      <c r="K4" s="18" t="s">
        <v>68</v>
      </c>
      <c r="L4" s="18" t="s">
        <v>57</v>
      </c>
      <c r="M4" s="18" t="s">
        <v>69</v>
      </c>
      <c r="N4" s="15" t="s">
        <v>3</v>
      </c>
      <c r="O4" s="15" t="s">
        <v>64</v>
      </c>
      <c r="P4" s="15" t="s">
        <v>9</v>
      </c>
      <c r="Q4" s="19" t="s">
        <v>77</v>
      </c>
      <c r="R4" s="15" t="s">
        <v>4</v>
      </c>
      <c r="S4" s="15" t="s">
        <v>39</v>
      </c>
      <c r="T4" s="15" t="s">
        <v>51</v>
      </c>
      <c r="U4" s="15" t="s">
        <v>10</v>
      </c>
      <c r="V4" s="15" t="s">
        <v>5</v>
      </c>
      <c r="W4" s="17" t="s">
        <v>6</v>
      </c>
      <c r="X4" s="24" t="s">
        <v>49</v>
      </c>
      <c r="Y4" s="5" t="s">
        <v>50</v>
      </c>
      <c r="Z4" s="5" t="s">
        <v>72</v>
      </c>
      <c r="AA4" s="25" t="s">
        <v>52</v>
      </c>
      <c r="AB4" s="25" t="s">
        <v>53</v>
      </c>
      <c r="AC4" s="25" t="s">
        <v>54</v>
      </c>
      <c r="AD4" s="25" t="s">
        <v>55</v>
      </c>
      <c r="AE4" s="25" t="s">
        <v>56</v>
      </c>
      <c r="AF4" s="25" t="s">
        <v>57</v>
      </c>
      <c r="AG4" s="25" t="s">
        <v>58</v>
      </c>
      <c r="AH4" s="25" t="s">
        <v>59</v>
      </c>
      <c r="AI4" s="25" t="s">
        <v>60</v>
      </c>
      <c r="AJ4" s="25" t="s">
        <v>61</v>
      </c>
      <c r="AK4" s="25" t="s">
        <v>62</v>
      </c>
      <c r="AL4" s="25" t="s">
        <v>63</v>
      </c>
      <c r="AM4" s="25" t="s">
        <v>43</v>
      </c>
      <c r="AN4" s="25" t="s">
        <v>64</v>
      </c>
      <c r="AO4" s="25" t="s">
        <v>62</v>
      </c>
      <c r="AP4" s="25" t="s">
        <v>65</v>
      </c>
      <c r="AQ4" s="25" t="s">
        <v>66</v>
      </c>
      <c r="AR4" s="25" t="s">
        <v>67</v>
      </c>
      <c r="AS4" s="25" t="s">
        <v>68</v>
      </c>
      <c r="AT4" s="25" t="s">
        <v>57</v>
      </c>
      <c r="AU4" s="25" t="s">
        <v>69</v>
      </c>
      <c r="AV4" s="25" t="s">
        <v>74</v>
      </c>
      <c r="AW4" s="25" t="s">
        <v>75</v>
      </c>
      <c r="AX4" s="26" t="s">
        <v>124</v>
      </c>
    </row>
    <row r="5" spans="7:50" ht="12.75">
      <c r="G5" s="3"/>
      <c r="H5" s="3"/>
      <c r="I5" s="3"/>
      <c r="J5" s="3"/>
      <c r="K5" s="3"/>
      <c r="L5" s="3"/>
      <c r="M5" s="3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</row>
    <row r="6" spans="1:50" ht="12.75">
      <c r="A6" s="25"/>
      <c r="B6" s="25"/>
      <c r="C6" s="25"/>
      <c r="D6" s="25"/>
      <c r="E6" s="25"/>
      <c r="F6" s="25"/>
      <c r="G6" s="27"/>
      <c r="H6" s="27"/>
      <c r="I6" s="27"/>
      <c r="J6" s="27"/>
      <c r="K6" s="27"/>
      <c r="L6" s="27"/>
      <c r="M6" s="27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</row>
    <row r="7" spans="1:50" ht="12.75">
      <c r="A7" s="27">
        <v>1</v>
      </c>
      <c r="B7" s="27">
        <v>1</v>
      </c>
      <c r="C7" s="25">
        <v>13</v>
      </c>
      <c r="D7" s="25" t="s">
        <v>7</v>
      </c>
      <c r="E7" s="29">
        <v>0.7708333333333334</v>
      </c>
      <c r="F7" s="25" t="s">
        <v>12</v>
      </c>
      <c r="G7" s="33"/>
      <c r="H7" s="33"/>
      <c r="I7" s="33"/>
      <c r="J7" s="33">
        <v>1</v>
      </c>
      <c r="K7" s="33"/>
      <c r="L7" s="33"/>
      <c r="M7" s="27"/>
      <c r="N7" s="25"/>
      <c r="O7" s="25" t="s">
        <v>18</v>
      </c>
      <c r="P7" s="25">
        <v>51</v>
      </c>
      <c r="Q7" s="25" t="s">
        <v>44</v>
      </c>
      <c r="R7" s="25" t="s">
        <v>14</v>
      </c>
      <c r="S7" s="25" t="s">
        <v>76</v>
      </c>
      <c r="T7" s="25" t="s">
        <v>80</v>
      </c>
      <c r="U7" s="25"/>
      <c r="V7" s="27"/>
      <c r="W7" s="25"/>
      <c r="X7" s="27">
        <v>1</v>
      </c>
      <c r="Y7" s="27">
        <v>1</v>
      </c>
      <c r="Z7" s="27"/>
      <c r="AA7" s="28">
        <v>38365</v>
      </c>
      <c r="AB7" s="29">
        <v>0.4375</v>
      </c>
      <c r="AC7" s="29" t="s">
        <v>15</v>
      </c>
      <c r="AD7" s="25" t="s">
        <v>16</v>
      </c>
      <c r="AE7" s="25" t="s">
        <v>70</v>
      </c>
      <c r="AF7" s="25" t="s">
        <v>58</v>
      </c>
      <c r="AG7" s="25"/>
      <c r="AH7" s="25"/>
      <c r="AI7" s="25"/>
      <c r="AJ7" s="25"/>
      <c r="AK7" s="25">
        <v>1</v>
      </c>
      <c r="AL7" s="25" t="s">
        <v>17</v>
      </c>
      <c r="AM7" s="25"/>
      <c r="AN7" s="25" t="s">
        <v>18</v>
      </c>
      <c r="AO7" s="25"/>
      <c r="AP7" s="25"/>
      <c r="AQ7" s="25"/>
      <c r="AR7" s="25">
        <v>1</v>
      </c>
      <c r="AS7" s="25"/>
      <c r="AT7" s="25"/>
      <c r="AU7" s="25"/>
      <c r="AV7" s="25"/>
      <c r="AW7" s="25">
        <v>1</v>
      </c>
      <c r="AX7" s="25"/>
    </row>
    <row r="8" spans="1:50" ht="12.75">
      <c r="A8" s="27">
        <v>2</v>
      </c>
      <c r="B8" s="27">
        <v>2</v>
      </c>
      <c r="C8" s="25">
        <v>17</v>
      </c>
      <c r="D8" s="25" t="s">
        <v>7</v>
      </c>
      <c r="E8" s="29">
        <v>0.7708333333333334</v>
      </c>
      <c r="F8" s="25" t="s">
        <v>8</v>
      </c>
      <c r="G8" s="33">
        <v>1</v>
      </c>
      <c r="H8" s="33"/>
      <c r="I8" s="33"/>
      <c r="J8" s="33"/>
      <c r="K8" s="33"/>
      <c r="L8" s="33"/>
      <c r="M8" s="27"/>
      <c r="N8" s="25"/>
      <c r="O8" s="25" t="s">
        <v>38</v>
      </c>
      <c r="P8" s="25">
        <v>68</v>
      </c>
      <c r="Q8" s="25" t="s">
        <v>44</v>
      </c>
      <c r="R8" s="25" t="s">
        <v>14</v>
      </c>
      <c r="S8" s="25" t="s">
        <v>78</v>
      </c>
      <c r="T8" s="25" t="s">
        <v>80</v>
      </c>
      <c r="U8" s="25"/>
      <c r="V8" s="25"/>
      <c r="W8" s="25"/>
      <c r="X8" s="27">
        <v>2</v>
      </c>
      <c r="Y8" s="27">
        <v>2</v>
      </c>
      <c r="Z8" s="27"/>
      <c r="AA8" s="28">
        <v>38369</v>
      </c>
      <c r="AB8" s="29">
        <v>0.7708333333333334</v>
      </c>
      <c r="AC8" s="29" t="s">
        <v>19</v>
      </c>
      <c r="AD8" s="25" t="s">
        <v>20</v>
      </c>
      <c r="AE8" s="25" t="s">
        <v>70</v>
      </c>
      <c r="AF8" s="25" t="s">
        <v>58</v>
      </c>
      <c r="AG8" s="25"/>
      <c r="AH8" s="25">
        <v>1</v>
      </c>
      <c r="AI8" s="25"/>
      <c r="AJ8" s="25"/>
      <c r="AK8" s="25"/>
      <c r="AL8" s="25" t="s">
        <v>21</v>
      </c>
      <c r="AM8" s="25"/>
      <c r="AN8" s="25" t="s">
        <v>22</v>
      </c>
      <c r="AO8" s="25">
        <v>1</v>
      </c>
      <c r="AP8" s="25"/>
      <c r="AQ8" s="25"/>
      <c r="AR8" s="25"/>
      <c r="AS8" s="25"/>
      <c r="AT8" s="25"/>
      <c r="AU8" s="25"/>
      <c r="AV8" s="25"/>
      <c r="AW8" s="25">
        <v>1</v>
      </c>
      <c r="AX8" s="25"/>
    </row>
    <row r="9" spans="1:50" ht="12.75">
      <c r="A9" s="27">
        <v>3</v>
      </c>
      <c r="B9" s="27">
        <v>2</v>
      </c>
      <c r="C9" s="25">
        <v>17</v>
      </c>
      <c r="D9" s="25" t="s">
        <v>7</v>
      </c>
      <c r="E9" s="29">
        <v>0.7708333333333334</v>
      </c>
      <c r="F9" s="25" t="s">
        <v>8</v>
      </c>
      <c r="G9" s="33">
        <v>1</v>
      </c>
      <c r="H9" s="33"/>
      <c r="I9" s="33"/>
      <c r="J9" s="33"/>
      <c r="K9" s="33"/>
      <c r="L9" s="33"/>
      <c r="M9" s="27"/>
      <c r="N9" s="25"/>
      <c r="O9" s="25" t="s">
        <v>38</v>
      </c>
      <c r="P9" s="25">
        <v>48</v>
      </c>
      <c r="Q9" s="25" t="s">
        <v>44</v>
      </c>
      <c r="R9" s="25" t="s">
        <v>14</v>
      </c>
      <c r="S9" s="25" t="s">
        <v>41</v>
      </c>
      <c r="T9" s="25" t="s">
        <v>80</v>
      </c>
      <c r="U9" s="25"/>
      <c r="V9" s="25"/>
      <c r="W9" s="25"/>
      <c r="X9" s="27">
        <v>3</v>
      </c>
      <c r="Y9" s="27">
        <v>2</v>
      </c>
      <c r="Z9" s="27"/>
      <c r="AA9" s="28">
        <v>38369</v>
      </c>
      <c r="AB9" s="29">
        <v>0.7708333333333334</v>
      </c>
      <c r="AC9" s="29" t="s">
        <v>19</v>
      </c>
      <c r="AD9" s="25" t="s">
        <v>20</v>
      </c>
      <c r="AE9" s="25" t="s">
        <v>70</v>
      </c>
      <c r="AF9" s="25" t="s">
        <v>58</v>
      </c>
      <c r="AG9" s="25"/>
      <c r="AH9" s="25">
        <v>1</v>
      </c>
      <c r="AI9" s="25"/>
      <c r="AJ9" s="25"/>
      <c r="AK9" s="25"/>
      <c r="AL9" s="25" t="s">
        <v>21</v>
      </c>
      <c r="AM9" s="25"/>
      <c r="AN9" s="25" t="s">
        <v>22</v>
      </c>
      <c r="AO9" s="25">
        <v>1</v>
      </c>
      <c r="AP9" s="25"/>
      <c r="AQ9" s="25"/>
      <c r="AR9" s="25"/>
      <c r="AS9" s="25"/>
      <c r="AT9" s="25"/>
      <c r="AU9" s="25"/>
      <c r="AV9" s="25"/>
      <c r="AW9" s="25">
        <v>1</v>
      </c>
      <c r="AX9" s="25"/>
    </row>
    <row r="10" spans="1:50" ht="12.75">
      <c r="A10" s="27">
        <v>4</v>
      </c>
      <c r="B10" s="27"/>
      <c r="C10" s="27">
        <v>17</v>
      </c>
      <c r="D10" s="27" t="s">
        <v>7</v>
      </c>
      <c r="E10" s="38">
        <v>0.4479166666666667</v>
      </c>
      <c r="F10" s="27" t="s">
        <v>8</v>
      </c>
      <c r="G10" s="27">
        <v>1</v>
      </c>
      <c r="H10" s="27"/>
      <c r="I10" s="27"/>
      <c r="J10" s="27"/>
      <c r="K10" s="27"/>
      <c r="L10" s="27"/>
      <c r="M10" s="27"/>
      <c r="N10" s="27"/>
      <c r="O10" s="27" t="s">
        <v>82</v>
      </c>
      <c r="P10" s="27">
        <v>25</v>
      </c>
      <c r="Q10" s="27" t="s">
        <v>44</v>
      </c>
      <c r="R10" s="27" t="s">
        <v>14</v>
      </c>
      <c r="S10" s="27" t="s">
        <v>73</v>
      </c>
      <c r="T10" s="27" t="s">
        <v>80</v>
      </c>
      <c r="U10" s="25"/>
      <c r="V10" s="25"/>
      <c r="W10" s="25"/>
      <c r="X10" s="27">
        <v>4</v>
      </c>
      <c r="Y10" s="27"/>
      <c r="Z10" s="27"/>
      <c r="AA10" s="28"/>
      <c r="AB10" s="29"/>
      <c r="AC10" s="29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1:50" ht="12.75">
      <c r="A11" s="27">
        <v>5</v>
      </c>
      <c r="B11" s="27">
        <v>3</v>
      </c>
      <c r="C11" s="25">
        <v>19</v>
      </c>
      <c r="D11" s="25" t="s">
        <v>7</v>
      </c>
      <c r="E11" s="29">
        <v>0.8194444444444445</v>
      </c>
      <c r="F11" s="25" t="s">
        <v>42</v>
      </c>
      <c r="G11" s="33"/>
      <c r="H11" s="33"/>
      <c r="I11" s="33">
        <v>1</v>
      </c>
      <c r="J11" s="33"/>
      <c r="K11" s="33"/>
      <c r="L11" s="33"/>
      <c r="M11" s="33"/>
      <c r="N11" s="25"/>
      <c r="O11" s="25" t="s">
        <v>26</v>
      </c>
      <c r="P11" s="25">
        <v>45</v>
      </c>
      <c r="Q11" s="25" t="s">
        <v>45</v>
      </c>
      <c r="R11" s="25" t="s">
        <v>11</v>
      </c>
      <c r="S11" s="25" t="s">
        <v>46</v>
      </c>
      <c r="T11" s="25" t="s">
        <v>80</v>
      </c>
      <c r="U11" s="27"/>
      <c r="V11" s="27"/>
      <c r="W11" s="25"/>
      <c r="X11" s="27">
        <v>5</v>
      </c>
      <c r="Y11" s="27">
        <v>3</v>
      </c>
      <c r="Z11" s="27"/>
      <c r="AA11" s="28">
        <v>38371</v>
      </c>
      <c r="AB11" s="29">
        <v>0.8194444444444445</v>
      </c>
      <c r="AC11" s="29" t="s">
        <v>23</v>
      </c>
      <c r="AD11" s="25" t="s">
        <v>24</v>
      </c>
      <c r="AE11" s="25" t="s">
        <v>25</v>
      </c>
      <c r="AF11" s="25" t="s">
        <v>58</v>
      </c>
      <c r="AG11" s="25"/>
      <c r="AH11" s="25">
        <v>1</v>
      </c>
      <c r="AI11" s="25"/>
      <c r="AJ11" s="25"/>
      <c r="AK11" s="25"/>
      <c r="AL11" s="25" t="s">
        <v>21</v>
      </c>
      <c r="AM11" s="25"/>
      <c r="AN11" s="25" t="s">
        <v>26</v>
      </c>
      <c r="AO11" s="25"/>
      <c r="AP11" s="25"/>
      <c r="AQ11" s="25">
        <v>1</v>
      </c>
      <c r="AR11" s="25"/>
      <c r="AS11" s="25"/>
      <c r="AT11" s="25"/>
      <c r="AU11" s="25"/>
      <c r="AV11" s="25"/>
      <c r="AW11" s="25">
        <v>1</v>
      </c>
      <c r="AX11" s="25"/>
    </row>
    <row r="12" spans="1:50" ht="12.75">
      <c r="A12" s="27">
        <v>6</v>
      </c>
      <c r="B12" s="27"/>
      <c r="C12" s="27">
        <v>19</v>
      </c>
      <c r="D12" s="27" t="s">
        <v>7</v>
      </c>
      <c r="E12" s="38">
        <v>0.7395833333333334</v>
      </c>
      <c r="F12" s="27" t="s">
        <v>42</v>
      </c>
      <c r="G12" s="27"/>
      <c r="H12" s="27"/>
      <c r="I12" s="27">
        <v>1</v>
      </c>
      <c r="J12" s="27"/>
      <c r="K12" s="27"/>
      <c r="L12" s="27"/>
      <c r="M12" s="27"/>
      <c r="N12" s="27"/>
      <c r="O12" s="27" t="s">
        <v>106</v>
      </c>
      <c r="P12" s="27">
        <v>23</v>
      </c>
      <c r="Q12" s="27" t="s">
        <v>45</v>
      </c>
      <c r="R12" s="27" t="s">
        <v>11</v>
      </c>
      <c r="S12" s="27" t="s">
        <v>107</v>
      </c>
      <c r="T12" s="27" t="s">
        <v>80</v>
      </c>
      <c r="U12" s="27"/>
      <c r="V12" s="27"/>
      <c r="W12" s="25"/>
      <c r="X12" s="27">
        <v>6</v>
      </c>
      <c r="Y12" s="27"/>
      <c r="Z12" s="27"/>
      <c r="AA12" s="28"/>
      <c r="AB12" s="29"/>
      <c r="AC12" s="29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</row>
    <row r="13" spans="1:50" ht="12.75">
      <c r="A13" s="27">
        <v>7</v>
      </c>
      <c r="B13" s="27">
        <v>4</v>
      </c>
      <c r="C13" s="25">
        <v>20</v>
      </c>
      <c r="D13" s="25" t="s">
        <v>7</v>
      </c>
      <c r="E13" s="29">
        <v>0.875</v>
      </c>
      <c r="F13" s="25" t="s">
        <v>12</v>
      </c>
      <c r="G13" s="33"/>
      <c r="H13" s="33"/>
      <c r="I13" s="33"/>
      <c r="J13" s="33">
        <v>1</v>
      </c>
      <c r="K13" s="33"/>
      <c r="L13" s="33"/>
      <c r="M13" s="33"/>
      <c r="N13" s="25"/>
      <c r="O13" s="25" t="s">
        <v>30</v>
      </c>
      <c r="P13" s="25">
        <v>45</v>
      </c>
      <c r="Q13" s="25" t="s">
        <v>45</v>
      </c>
      <c r="R13" s="25" t="s">
        <v>11</v>
      </c>
      <c r="S13" s="25" t="s">
        <v>47</v>
      </c>
      <c r="T13" s="25" t="s">
        <v>80</v>
      </c>
      <c r="U13" s="25"/>
      <c r="V13" s="25"/>
      <c r="W13" s="25"/>
      <c r="X13" s="27">
        <v>7</v>
      </c>
      <c r="Y13" s="27">
        <v>4</v>
      </c>
      <c r="Z13" s="27"/>
      <c r="AA13" s="28">
        <v>38372</v>
      </c>
      <c r="AB13" s="29">
        <v>0.875</v>
      </c>
      <c r="AC13" s="29" t="s">
        <v>27</v>
      </c>
      <c r="AD13" s="25" t="s">
        <v>28</v>
      </c>
      <c r="AE13" s="25" t="s">
        <v>76</v>
      </c>
      <c r="AF13" s="25" t="s">
        <v>69</v>
      </c>
      <c r="AG13" s="25"/>
      <c r="AH13" s="25">
        <v>1</v>
      </c>
      <c r="AI13" s="25"/>
      <c r="AJ13" s="25"/>
      <c r="AK13" s="25"/>
      <c r="AL13" s="25" t="s">
        <v>29</v>
      </c>
      <c r="AM13" s="25">
        <v>5</v>
      </c>
      <c r="AN13" s="25" t="s">
        <v>30</v>
      </c>
      <c r="AO13" s="25"/>
      <c r="AP13" s="25"/>
      <c r="AQ13" s="25"/>
      <c r="AR13" s="25">
        <v>1</v>
      </c>
      <c r="AS13" s="25"/>
      <c r="AT13" s="25"/>
      <c r="AU13" s="25"/>
      <c r="AV13" s="25"/>
      <c r="AW13" s="25">
        <v>1</v>
      </c>
      <c r="AX13" s="25"/>
    </row>
    <row r="14" spans="1:50" ht="12.75">
      <c r="A14" s="27">
        <v>8</v>
      </c>
      <c r="B14" s="27">
        <v>5</v>
      </c>
      <c r="C14" s="25">
        <v>1</v>
      </c>
      <c r="D14" s="25" t="s">
        <v>13</v>
      </c>
      <c r="E14" s="29">
        <v>0.6006944444444444</v>
      </c>
      <c r="F14" s="25" t="s">
        <v>42</v>
      </c>
      <c r="G14" s="33"/>
      <c r="H14" s="33">
        <v>1</v>
      </c>
      <c r="I14" s="33"/>
      <c r="J14" s="33"/>
      <c r="K14" s="33"/>
      <c r="L14" s="33"/>
      <c r="M14" s="33"/>
      <c r="N14" s="25"/>
      <c r="O14" s="25" t="s">
        <v>35</v>
      </c>
      <c r="P14" s="25">
        <v>41</v>
      </c>
      <c r="Q14" s="25" t="s">
        <v>45</v>
      </c>
      <c r="R14" s="25" t="s">
        <v>11</v>
      </c>
      <c r="S14" s="25" t="s">
        <v>40</v>
      </c>
      <c r="T14" s="25" t="s">
        <v>71</v>
      </c>
      <c r="U14" s="25"/>
      <c r="V14" s="25"/>
      <c r="W14" s="25"/>
      <c r="X14" s="27">
        <v>8</v>
      </c>
      <c r="Y14" s="27">
        <v>5</v>
      </c>
      <c r="Z14" s="27"/>
      <c r="AA14" s="28">
        <v>38384</v>
      </c>
      <c r="AB14" s="29">
        <v>0.6006944444444444</v>
      </c>
      <c r="AC14" s="29" t="s">
        <v>31</v>
      </c>
      <c r="AD14" s="25" t="s">
        <v>32</v>
      </c>
      <c r="AE14" s="25" t="s">
        <v>33</v>
      </c>
      <c r="AF14" s="25" t="s">
        <v>69</v>
      </c>
      <c r="AG14" s="25"/>
      <c r="AH14" s="25">
        <v>1</v>
      </c>
      <c r="AI14" s="25"/>
      <c r="AJ14" s="25"/>
      <c r="AK14" s="25"/>
      <c r="AL14" s="25" t="s">
        <v>34</v>
      </c>
      <c r="AM14" s="25"/>
      <c r="AN14" s="25" t="s">
        <v>35</v>
      </c>
      <c r="AO14" s="25"/>
      <c r="AP14" s="25">
        <v>1</v>
      </c>
      <c r="AQ14" s="25"/>
      <c r="AR14" s="25"/>
      <c r="AS14" s="25"/>
      <c r="AT14" s="25"/>
      <c r="AU14" s="25"/>
      <c r="AV14" s="25"/>
      <c r="AW14" s="25">
        <v>1</v>
      </c>
      <c r="AX14" s="25"/>
    </row>
    <row r="15" spans="1:50" ht="12.75">
      <c r="A15" s="27">
        <v>9</v>
      </c>
      <c r="B15" s="27">
        <v>5</v>
      </c>
      <c r="C15" s="25">
        <v>1</v>
      </c>
      <c r="D15" s="25" t="s">
        <v>13</v>
      </c>
      <c r="E15" s="29">
        <v>0.6006944444444444</v>
      </c>
      <c r="F15" s="25" t="s">
        <v>42</v>
      </c>
      <c r="G15" s="33"/>
      <c r="H15" s="33">
        <v>1</v>
      </c>
      <c r="I15" s="33"/>
      <c r="J15" s="33"/>
      <c r="K15" s="33"/>
      <c r="L15" s="33"/>
      <c r="M15" s="33"/>
      <c r="N15" s="25"/>
      <c r="O15" s="25" t="s">
        <v>35</v>
      </c>
      <c r="P15" s="25">
        <v>52</v>
      </c>
      <c r="Q15" s="25" t="s">
        <v>45</v>
      </c>
      <c r="R15" s="25" t="s">
        <v>11</v>
      </c>
      <c r="S15" s="25" t="s">
        <v>48</v>
      </c>
      <c r="T15" s="25" t="s">
        <v>71</v>
      </c>
      <c r="U15" s="25"/>
      <c r="V15" s="25"/>
      <c r="W15" s="25"/>
      <c r="X15" s="27">
        <v>9</v>
      </c>
      <c r="Y15" s="27">
        <v>5</v>
      </c>
      <c r="Z15" s="27"/>
      <c r="AA15" s="28">
        <v>38384</v>
      </c>
      <c r="AB15" s="29">
        <v>0.6006944444444444</v>
      </c>
      <c r="AC15" s="29" t="s">
        <v>31</v>
      </c>
      <c r="AD15" s="25" t="s">
        <v>32</v>
      </c>
      <c r="AE15" s="25" t="s">
        <v>33</v>
      </c>
      <c r="AF15" s="25" t="s">
        <v>69</v>
      </c>
      <c r="AG15" s="25"/>
      <c r="AH15" s="25">
        <v>1</v>
      </c>
      <c r="AI15" s="25"/>
      <c r="AJ15" s="25"/>
      <c r="AK15" s="25"/>
      <c r="AL15" s="25" t="s">
        <v>34</v>
      </c>
      <c r="AM15" s="25"/>
      <c r="AN15" s="25" t="s">
        <v>35</v>
      </c>
      <c r="AO15" s="25"/>
      <c r="AP15" s="25">
        <v>1</v>
      </c>
      <c r="AQ15" s="25"/>
      <c r="AR15" s="25"/>
      <c r="AS15" s="25"/>
      <c r="AT15" s="25"/>
      <c r="AU15" s="25"/>
      <c r="AV15" s="25"/>
      <c r="AW15" s="25">
        <v>1</v>
      </c>
      <c r="AX15" s="25"/>
    </row>
    <row r="16" spans="1:50" ht="12.75">
      <c r="A16" s="27">
        <v>10</v>
      </c>
      <c r="B16" s="27">
        <v>6</v>
      </c>
      <c r="C16" s="25">
        <v>11</v>
      </c>
      <c r="D16" s="25" t="s">
        <v>13</v>
      </c>
      <c r="E16" s="29">
        <v>0.9479166666666666</v>
      </c>
      <c r="F16" s="25" t="s">
        <v>87</v>
      </c>
      <c r="G16" s="33"/>
      <c r="H16" s="33"/>
      <c r="I16" s="33"/>
      <c r="J16" s="33"/>
      <c r="K16" s="33">
        <v>1</v>
      </c>
      <c r="L16" s="33"/>
      <c r="M16" s="33"/>
      <c r="N16" s="25"/>
      <c r="O16" s="25" t="s">
        <v>86</v>
      </c>
      <c r="P16" s="25">
        <v>28</v>
      </c>
      <c r="Q16" s="25" t="s">
        <v>44</v>
      </c>
      <c r="R16" s="25" t="s">
        <v>14</v>
      </c>
      <c r="S16" s="25" t="s">
        <v>41</v>
      </c>
      <c r="T16" s="25" t="s">
        <v>80</v>
      </c>
      <c r="U16" s="25"/>
      <c r="V16" s="25"/>
      <c r="W16" s="25"/>
      <c r="X16" s="27">
        <v>10</v>
      </c>
      <c r="Y16" s="27">
        <v>6</v>
      </c>
      <c r="Z16" s="27"/>
      <c r="AA16" s="28">
        <v>38394</v>
      </c>
      <c r="AB16" s="29" t="s">
        <v>83</v>
      </c>
      <c r="AC16" s="25" t="s">
        <v>84</v>
      </c>
      <c r="AD16" s="25" t="s">
        <v>85</v>
      </c>
      <c r="AE16" s="25" t="s">
        <v>41</v>
      </c>
      <c r="AF16" s="25" t="s">
        <v>69</v>
      </c>
      <c r="AG16" s="25"/>
      <c r="AH16" s="25">
        <v>1</v>
      </c>
      <c r="AI16" s="25"/>
      <c r="AJ16" s="25"/>
      <c r="AK16" s="25"/>
      <c r="AL16" s="25" t="s">
        <v>29</v>
      </c>
      <c r="AM16" s="25"/>
      <c r="AN16" s="25" t="s">
        <v>86</v>
      </c>
      <c r="AO16" s="25"/>
      <c r="AP16" s="25"/>
      <c r="AQ16" s="25"/>
      <c r="AR16" s="25"/>
      <c r="AS16" s="25">
        <v>1</v>
      </c>
      <c r="AT16" s="25"/>
      <c r="AU16" s="25"/>
      <c r="AV16" s="25">
        <v>1</v>
      </c>
      <c r="AW16" s="25"/>
      <c r="AX16" s="25"/>
    </row>
    <row r="17" spans="1:50" ht="12.75">
      <c r="A17" s="27">
        <v>11</v>
      </c>
      <c r="B17" s="27"/>
      <c r="C17" s="27">
        <v>25</v>
      </c>
      <c r="D17" s="27" t="s">
        <v>13</v>
      </c>
      <c r="E17" s="38">
        <v>0.9236111111111112</v>
      </c>
      <c r="F17" s="27" t="s">
        <v>87</v>
      </c>
      <c r="G17" s="27"/>
      <c r="H17" s="27"/>
      <c r="I17" s="27"/>
      <c r="J17" s="27"/>
      <c r="K17" s="27">
        <v>1</v>
      </c>
      <c r="L17" s="27"/>
      <c r="M17" s="27"/>
      <c r="N17" s="25"/>
      <c r="O17" s="27" t="s">
        <v>88</v>
      </c>
      <c r="P17" s="27">
        <v>62</v>
      </c>
      <c r="Q17" s="27" t="s">
        <v>45</v>
      </c>
      <c r="R17" s="27" t="s">
        <v>11</v>
      </c>
      <c r="S17" s="27" t="s">
        <v>89</v>
      </c>
      <c r="T17" s="27" t="s">
        <v>90</v>
      </c>
      <c r="U17" s="27"/>
      <c r="V17" s="27" t="s">
        <v>91</v>
      </c>
      <c r="W17" s="25"/>
      <c r="X17" s="27">
        <v>11</v>
      </c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</row>
    <row r="18" spans="1:50" ht="12.75">
      <c r="A18" s="27">
        <v>12</v>
      </c>
      <c r="B18" s="27">
        <v>7</v>
      </c>
      <c r="C18" s="25">
        <v>26</v>
      </c>
      <c r="D18" s="25" t="s">
        <v>13</v>
      </c>
      <c r="E18" s="29">
        <v>0.8402777777777778</v>
      </c>
      <c r="F18" s="25" t="s">
        <v>99</v>
      </c>
      <c r="G18" s="33"/>
      <c r="H18" s="33"/>
      <c r="I18" s="33"/>
      <c r="J18" s="33"/>
      <c r="K18" s="33"/>
      <c r="L18" s="33">
        <v>1</v>
      </c>
      <c r="M18" s="33"/>
      <c r="N18" s="25" t="s">
        <v>21</v>
      </c>
      <c r="O18" s="25" t="s">
        <v>94</v>
      </c>
      <c r="P18" s="25">
        <v>41</v>
      </c>
      <c r="Q18" s="25" t="s">
        <v>45</v>
      </c>
      <c r="R18" s="25" t="s">
        <v>11</v>
      </c>
      <c r="S18" s="25" t="s">
        <v>101</v>
      </c>
      <c r="T18" s="25" t="s">
        <v>80</v>
      </c>
      <c r="U18" s="25"/>
      <c r="V18" s="25"/>
      <c r="W18" s="25"/>
      <c r="X18" s="27">
        <v>12</v>
      </c>
      <c r="Y18" s="27">
        <v>7</v>
      </c>
      <c r="Z18" s="27"/>
      <c r="AA18" s="28">
        <v>38409</v>
      </c>
      <c r="AB18" s="29">
        <v>0.8402777777777778</v>
      </c>
      <c r="AC18" s="25" t="s">
        <v>84</v>
      </c>
      <c r="AD18" s="25">
        <v>102</v>
      </c>
      <c r="AE18" s="25" t="s">
        <v>92</v>
      </c>
      <c r="AF18" s="25" t="s">
        <v>93</v>
      </c>
      <c r="AG18" s="25"/>
      <c r="AH18" s="25">
        <v>1</v>
      </c>
      <c r="AI18" s="25"/>
      <c r="AJ18" s="25"/>
      <c r="AK18" s="25"/>
      <c r="AL18" s="25" t="s">
        <v>21</v>
      </c>
      <c r="AM18" s="25"/>
      <c r="AN18" s="25" t="s">
        <v>94</v>
      </c>
      <c r="AO18" s="25"/>
      <c r="AP18" s="25"/>
      <c r="AQ18" s="25"/>
      <c r="AR18" s="25"/>
      <c r="AS18" s="25"/>
      <c r="AT18" s="25">
        <v>1</v>
      </c>
      <c r="AU18" s="25"/>
      <c r="AV18" s="25"/>
      <c r="AW18" s="25">
        <v>1</v>
      </c>
      <c r="AX18" s="25"/>
    </row>
    <row r="19" spans="1:50" ht="12.75">
      <c r="A19" s="27">
        <v>13</v>
      </c>
      <c r="B19" s="27">
        <v>8</v>
      </c>
      <c r="C19" s="25">
        <v>27</v>
      </c>
      <c r="D19" s="25" t="s">
        <v>13</v>
      </c>
      <c r="E19" s="29">
        <v>0</v>
      </c>
      <c r="F19" s="25" t="s">
        <v>100</v>
      </c>
      <c r="G19" s="33"/>
      <c r="H19" s="33"/>
      <c r="I19" s="33"/>
      <c r="J19" s="33"/>
      <c r="K19" s="33"/>
      <c r="L19" s="33"/>
      <c r="M19" s="33">
        <v>1</v>
      </c>
      <c r="N19" s="25" t="s">
        <v>29</v>
      </c>
      <c r="O19" s="25" t="s">
        <v>98</v>
      </c>
      <c r="P19" s="25">
        <v>28</v>
      </c>
      <c r="Q19" s="25" t="s">
        <v>45</v>
      </c>
      <c r="R19" s="25" t="s">
        <v>11</v>
      </c>
      <c r="S19" s="25" t="s">
        <v>102</v>
      </c>
      <c r="T19" s="25" t="s">
        <v>80</v>
      </c>
      <c r="U19" s="25"/>
      <c r="V19" s="25"/>
      <c r="W19" s="25"/>
      <c r="X19" s="27">
        <v>13</v>
      </c>
      <c r="Y19" s="27">
        <v>8</v>
      </c>
      <c r="Z19" s="27"/>
      <c r="AA19" s="28">
        <v>38410</v>
      </c>
      <c r="AB19" s="29">
        <v>8</v>
      </c>
      <c r="AC19" s="25" t="s">
        <v>95</v>
      </c>
      <c r="AD19" s="25" t="s">
        <v>96</v>
      </c>
      <c r="AE19" s="25" t="s">
        <v>97</v>
      </c>
      <c r="AF19" s="25" t="s">
        <v>93</v>
      </c>
      <c r="AG19" s="25">
        <v>1</v>
      </c>
      <c r="AH19" s="25"/>
      <c r="AI19" s="25"/>
      <c r="AJ19" s="25"/>
      <c r="AK19" s="25"/>
      <c r="AL19" s="25" t="s">
        <v>29</v>
      </c>
      <c r="AM19" s="25"/>
      <c r="AN19" s="25" t="s">
        <v>98</v>
      </c>
      <c r="AO19" s="25"/>
      <c r="AP19" s="25"/>
      <c r="AQ19" s="25"/>
      <c r="AR19" s="25"/>
      <c r="AS19" s="25"/>
      <c r="AT19" s="25"/>
      <c r="AU19" s="25">
        <v>1</v>
      </c>
      <c r="AV19" s="25">
        <v>1</v>
      </c>
      <c r="AW19" s="25"/>
      <c r="AX19" s="25"/>
    </row>
    <row r="20" spans="1:50" ht="12.75">
      <c r="A20" s="27">
        <v>14</v>
      </c>
      <c r="B20" s="27">
        <v>9</v>
      </c>
      <c r="C20" s="25">
        <v>9</v>
      </c>
      <c r="D20" s="25" t="s">
        <v>113</v>
      </c>
      <c r="E20" s="29">
        <v>0.8402777777777778</v>
      </c>
      <c r="F20" s="25" t="s">
        <v>42</v>
      </c>
      <c r="G20" s="33"/>
      <c r="H20" s="33"/>
      <c r="I20" s="33">
        <v>1</v>
      </c>
      <c r="J20" s="33"/>
      <c r="K20" s="33"/>
      <c r="L20" s="33"/>
      <c r="M20" s="33"/>
      <c r="N20" s="25"/>
      <c r="O20" s="25" t="s">
        <v>112</v>
      </c>
      <c r="P20" s="25">
        <v>29</v>
      </c>
      <c r="Q20" s="25" t="s">
        <v>45</v>
      </c>
      <c r="R20" s="25" t="s">
        <v>11</v>
      </c>
      <c r="S20" s="25" t="s">
        <v>114</v>
      </c>
      <c r="T20" s="25" t="s">
        <v>80</v>
      </c>
      <c r="U20" s="25"/>
      <c r="V20" s="25"/>
      <c r="W20" s="25"/>
      <c r="X20" s="27">
        <v>14</v>
      </c>
      <c r="Y20" s="27">
        <v>9</v>
      </c>
      <c r="Z20" s="25"/>
      <c r="AA20" s="30">
        <v>38420</v>
      </c>
      <c r="AB20" s="29">
        <v>0.8402777777777778</v>
      </c>
      <c r="AC20" s="29" t="s">
        <v>108</v>
      </c>
      <c r="AD20" s="25" t="s">
        <v>109</v>
      </c>
      <c r="AE20" s="25" t="s">
        <v>110</v>
      </c>
      <c r="AF20" s="25" t="s">
        <v>111</v>
      </c>
      <c r="AG20" s="25"/>
      <c r="AH20" s="25">
        <v>1</v>
      </c>
      <c r="AI20" s="25"/>
      <c r="AJ20" s="25"/>
      <c r="AK20" s="25"/>
      <c r="AL20" s="25" t="s">
        <v>21</v>
      </c>
      <c r="AM20" s="25"/>
      <c r="AN20" s="25" t="s">
        <v>112</v>
      </c>
      <c r="AO20" s="25"/>
      <c r="AP20" s="25"/>
      <c r="AQ20" s="25">
        <v>1</v>
      </c>
      <c r="AR20" s="25"/>
      <c r="AS20" s="25"/>
      <c r="AT20" s="25"/>
      <c r="AU20" s="25"/>
      <c r="AV20" s="25">
        <v>1</v>
      </c>
      <c r="AW20" s="25"/>
      <c r="AX20" s="25"/>
    </row>
    <row r="21" spans="1:50" ht="12.75">
      <c r="A21" s="27">
        <v>15</v>
      </c>
      <c r="B21" s="27"/>
      <c r="C21" s="27">
        <v>15</v>
      </c>
      <c r="D21" s="27" t="s">
        <v>113</v>
      </c>
      <c r="E21" s="38">
        <v>0.7291666666666666</v>
      </c>
      <c r="F21" s="27" t="s">
        <v>125</v>
      </c>
      <c r="G21" s="27"/>
      <c r="H21" s="27">
        <v>1</v>
      </c>
      <c r="I21" s="25"/>
      <c r="J21" s="27"/>
      <c r="K21" s="27"/>
      <c r="L21" s="27"/>
      <c r="M21" s="27"/>
      <c r="N21" s="27"/>
      <c r="O21" s="27" t="s">
        <v>115</v>
      </c>
      <c r="P21" s="27">
        <v>73</v>
      </c>
      <c r="Q21" s="27" t="s">
        <v>45</v>
      </c>
      <c r="R21" s="27" t="s">
        <v>11</v>
      </c>
      <c r="S21" s="27" t="s">
        <v>116</v>
      </c>
      <c r="T21" s="27" t="s">
        <v>117</v>
      </c>
      <c r="U21" s="27"/>
      <c r="V21" s="27"/>
      <c r="W21" s="25"/>
      <c r="X21" s="27">
        <v>15</v>
      </c>
      <c r="Y21" s="27"/>
      <c r="Z21" s="31"/>
      <c r="AA21" s="39">
        <v>38426</v>
      </c>
      <c r="AB21" s="32"/>
      <c r="AC21" s="33"/>
      <c r="AD21" s="34"/>
      <c r="AE21" s="27" t="s">
        <v>118</v>
      </c>
      <c r="AF21" s="40" t="s">
        <v>119</v>
      </c>
      <c r="AG21" s="33"/>
      <c r="AH21" s="33"/>
      <c r="AI21" s="33"/>
      <c r="AJ21" s="33"/>
      <c r="AK21" s="33"/>
      <c r="AL21" s="33"/>
      <c r="AM21" s="33"/>
      <c r="AN21" s="41" t="s">
        <v>120</v>
      </c>
      <c r="AO21" s="35"/>
      <c r="AP21" s="35"/>
      <c r="AQ21" s="35"/>
      <c r="AR21" s="35"/>
      <c r="AS21" s="35"/>
      <c r="AT21" s="35"/>
      <c r="AU21" s="35"/>
      <c r="AV21" s="35"/>
      <c r="AW21" s="35"/>
      <c r="AX21" s="36">
        <v>1</v>
      </c>
    </row>
    <row r="22" spans="1:50" ht="12.75">
      <c r="A22" s="27">
        <v>16</v>
      </c>
      <c r="B22" s="27"/>
      <c r="C22" s="27">
        <v>16</v>
      </c>
      <c r="D22" s="27" t="s">
        <v>113</v>
      </c>
      <c r="E22" s="38">
        <v>0.59375</v>
      </c>
      <c r="F22" s="27" t="s">
        <v>42</v>
      </c>
      <c r="G22" s="27"/>
      <c r="H22" s="27"/>
      <c r="I22" s="27">
        <v>1</v>
      </c>
      <c r="J22" s="27"/>
      <c r="K22" s="27"/>
      <c r="L22" s="27"/>
      <c r="M22" s="27"/>
      <c r="N22" s="25"/>
      <c r="O22" s="27" t="s">
        <v>153</v>
      </c>
      <c r="P22" s="27">
        <v>45</v>
      </c>
      <c r="Q22" s="27" t="s">
        <v>45</v>
      </c>
      <c r="R22" s="27" t="s">
        <v>11</v>
      </c>
      <c r="S22" s="27" t="s">
        <v>89</v>
      </c>
      <c r="T22" s="27" t="s">
        <v>80</v>
      </c>
      <c r="U22" s="27"/>
      <c r="V22" s="27"/>
      <c r="W22" s="25"/>
      <c r="X22" s="27">
        <v>16</v>
      </c>
      <c r="Y22" s="27"/>
      <c r="Z22" s="31"/>
      <c r="AA22" s="39">
        <v>38427</v>
      </c>
      <c r="AB22" s="32"/>
      <c r="AC22" s="33"/>
      <c r="AD22" s="34"/>
      <c r="AE22" s="27" t="s">
        <v>89</v>
      </c>
      <c r="AF22" s="40" t="s">
        <v>121</v>
      </c>
      <c r="AG22" s="33"/>
      <c r="AH22" s="33"/>
      <c r="AI22" s="33"/>
      <c r="AJ22" s="33"/>
      <c r="AK22" s="33"/>
      <c r="AL22" s="33"/>
      <c r="AM22" s="33"/>
      <c r="AN22" s="41" t="s">
        <v>122</v>
      </c>
      <c r="AO22" s="35"/>
      <c r="AP22" s="35"/>
      <c r="AQ22" s="35"/>
      <c r="AR22" s="35"/>
      <c r="AS22" s="35"/>
      <c r="AT22" s="35"/>
      <c r="AU22" s="35"/>
      <c r="AV22" s="35"/>
      <c r="AW22" s="35"/>
      <c r="AX22" s="36">
        <v>1</v>
      </c>
    </row>
    <row r="23" spans="1:50" ht="12.75">
      <c r="A23" s="27">
        <v>17</v>
      </c>
      <c r="B23" s="27"/>
      <c r="C23" s="27">
        <v>11</v>
      </c>
      <c r="D23" s="27" t="s">
        <v>13</v>
      </c>
      <c r="E23" s="38">
        <v>0.9479166666666666</v>
      </c>
      <c r="F23" s="27" t="s">
        <v>87</v>
      </c>
      <c r="G23" s="27"/>
      <c r="H23" s="27"/>
      <c r="I23" s="27"/>
      <c r="J23" s="27"/>
      <c r="K23" s="27">
        <v>1</v>
      </c>
      <c r="L23" s="27"/>
      <c r="M23" s="27"/>
      <c r="N23" s="25"/>
      <c r="O23" s="27" t="s">
        <v>129</v>
      </c>
      <c r="P23" s="27">
        <v>61</v>
      </c>
      <c r="Q23" s="27" t="s">
        <v>45</v>
      </c>
      <c r="R23" s="27" t="s">
        <v>11</v>
      </c>
      <c r="S23" s="27" t="s">
        <v>41</v>
      </c>
      <c r="T23" s="27" t="s">
        <v>80</v>
      </c>
      <c r="U23" s="25"/>
      <c r="V23" s="25"/>
      <c r="W23" s="25"/>
      <c r="X23" s="27">
        <v>17</v>
      </c>
      <c r="Y23" s="27"/>
      <c r="Z23" s="27"/>
      <c r="AA23" s="37"/>
      <c r="AB23" s="38"/>
      <c r="AC23" s="27"/>
      <c r="AD23" s="27"/>
      <c r="AE23" s="27"/>
      <c r="AF23" s="27"/>
      <c r="AG23" s="27"/>
      <c r="AH23" s="27"/>
      <c r="AI23" s="25"/>
      <c r="AJ23" s="25"/>
      <c r="AK23" s="25"/>
      <c r="AL23" s="27"/>
      <c r="AM23" s="25"/>
      <c r="AN23" s="27"/>
      <c r="AO23" s="25"/>
      <c r="AP23" s="25"/>
      <c r="AQ23" s="25"/>
      <c r="AR23" s="25"/>
      <c r="AS23" s="25"/>
      <c r="AT23" s="25"/>
      <c r="AU23" s="25"/>
      <c r="AV23" s="25"/>
      <c r="AW23" s="25"/>
      <c r="AX23" s="25"/>
    </row>
    <row r="24" spans="1:50" ht="12.75">
      <c r="A24" s="27">
        <v>18</v>
      </c>
      <c r="B24" s="27">
        <v>10</v>
      </c>
      <c r="C24" s="25">
        <v>26</v>
      </c>
      <c r="D24" s="25" t="s">
        <v>113</v>
      </c>
      <c r="E24" s="29">
        <v>0.5902777777777778</v>
      </c>
      <c r="F24" s="25" t="s">
        <v>99</v>
      </c>
      <c r="G24" s="33"/>
      <c r="H24" s="33"/>
      <c r="I24" s="33"/>
      <c r="J24" s="33"/>
      <c r="K24" s="33"/>
      <c r="L24" s="33">
        <v>1</v>
      </c>
      <c r="M24" s="33"/>
      <c r="N24" s="25"/>
      <c r="O24" s="25" t="s">
        <v>128</v>
      </c>
      <c r="P24" s="25">
        <v>56</v>
      </c>
      <c r="Q24" s="25" t="s">
        <v>45</v>
      </c>
      <c r="R24" s="25" t="s">
        <v>11</v>
      </c>
      <c r="S24" s="25" t="s">
        <v>130</v>
      </c>
      <c r="T24" s="25" t="s">
        <v>80</v>
      </c>
      <c r="U24" s="25"/>
      <c r="V24" s="25"/>
      <c r="W24" s="25"/>
      <c r="X24" s="27">
        <v>18</v>
      </c>
      <c r="Y24" s="27">
        <v>10</v>
      </c>
      <c r="Z24" s="25"/>
      <c r="AA24" s="28">
        <v>38437</v>
      </c>
      <c r="AB24" s="29">
        <v>0.5902777777777778</v>
      </c>
      <c r="AC24" s="25" t="s">
        <v>108</v>
      </c>
      <c r="AD24" s="25" t="s">
        <v>126</v>
      </c>
      <c r="AE24" s="25" t="s">
        <v>127</v>
      </c>
      <c r="AF24" s="25" t="s">
        <v>119</v>
      </c>
      <c r="AG24" s="25"/>
      <c r="AH24" s="25">
        <v>1</v>
      </c>
      <c r="AI24" s="25"/>
      <c r="AJ24" s="25"/>
      <c r="AK24" s="25"/>
      <c r="AL24" s="25"/>
      <c r="AM24" s="25"/>
      <c r="AN24" s="25" t="s">
        <v>128</v>
      </c>
      <c r="AO24" s="25"/>
      <c r="AP24" s="25"/>
      <c r="AQ24" s="25"/>
      <c r="AR24" s="25"/>
      <c r="AS24" s="25"/>
      <c r="AT24" s="25">
        <v>1</v>
      </c>
      <c r="AU24" s="25"/>
      <c r="AV24" s="25"/>
      <c r="AW24" s="25">
        <v>1</v>
      </c>
      <c r="AX24" s="25"/>
    </row>
    <row r="25" spans="1:50" ht="12.75">
      <c r="A25" s="27">
        <v>19</v>
      </c>
      <c r="B25" s="27">
        <v>10</v>
      </c>
      <c r="C25" s="25">
        <v>26</v>
      </c>
      <c r="D25" s="25" t="s">
        <v>113</v>
      </c>
      <c r="E25" s="29">
        <v>0.5902777777777778</v>
      </c>
      <c r="F25" s="25" t="s">
        <v>99</v>
      </c>
      <c r="G25" s="33"/>
      <c r="H25" s="33"/>
      <c r="I25" s="33"/>
      <c r="J25" s="33"/>
      <c r="K25" s="33"/>
      <c r="L25" s="33">
        <v>1</v>
      </c>
      <c r="M25" s="33"/>
      <c r="N25" s="25"/>
      <c r="O25" s="25" t="s">
        <v>128</v>
      </c>
      <c r="P25" s="25">
        <v>54</v>
      </c>
      <c r="Q25" s="25" t="s">
        <v>45</v>
      </c>
      <c r="R25" s="25" t="s">
        <v>14</v>
      </c>
      <c r="S25" s="25" t="s">
        <v>130</v>
      </c>
      <c r="T25" s="25" t="s">
        <v>80</v>
      </c>
      <c r="U25" s="25"/>
      <c r="V25" s="25"/>
      <c r="W25" s="25"/>
      <c r="X25" s="27">
        <v>19</v>
      </c>
      <c r="Y25" s="27">
        <v>10</v>
      </c>
      <c r="Z25" s="25"/>
      <c r="AA25" s="28">
        <v>38437</v>
      </c>
      <c r="AB25" s="29">
        <v>0.5902777777777778</v>
      </c>
      <c r="AC25" s="25" t="s">
        <v>108</v>
      </c>
      <c r="AD25" s="25" t="s">
        <v>126</v>
      </c>
      <c r="AE25" s="25" t="s">
        <v>127</v>
      </c>
      <c r="AF25" s="25" t="s">
        <v>119</v>
      </c>
      <c r="AG25" s="25"/>
      <c r="AH25" s="25">
        <v>1</v>
      </c>
      <c r="AI25" s="25"/>
      <c r="AJ25" s="25"/>
      <c r="AK25" s="25"/>
      <c r="AL25" s="25"/>
      <c r="AM25" s="25"/>
      <c r="AN25" s="25" t="s">
        <v>128</v>
      </c>
      <c r="AO25" s="25"/>
      <c r="AP25" s="25"/>
      <c r="AQ25" s="25"/>
      <c r="AR25" s="25"/>
      <c r="AS25" s="25"/>
      <c r="AT25" s="25">
        <v>1</v>
      </c>
      <c r="AU25" s="25"/>
      <c r="AV25" s="25"/>
      <c r="AW25" s="25">
        <v>1</v>
      </c>
      <c r="AX25" s="25"/>
    </row>
    <row r="26" spans="1:50" ht="12.75">
      <c r="A26" s="27">
        <v>20</v>
      </c>
      <c r="B26" s="27">
        <v>11</v>
      </c>
      <c r="C26" s="25">
        <v>28</v>
      </c>
      <c r="D26" s="25" t="s">
        <v>113</v>
      </c>
      <c r="E26" s="29">
        <v>0.4375</v>
      </c>
      <c r="F26" s="25" t="s">
        <v>8</v>
      </c>
      <c r="G26" s="33">
        <v>1</v>
      </c>
      <c r="H26" s="33"/>
      <c r="I26" s="33"/>
      <c r="J26" s="33"/>
      <c r="K26" s="33"/>
      <c r="L26" s="33"/>
      <c r="M26" s="33"/>
      <c r="N26" s="25"/>
      <c r="O26" s="25" t="s">
        <v>134</v>
      </c>
      <c r="P26" s="25">
        <v>36</v>
      </c>
      <c r="Q26" s="25" t="s">
        <v>45</v>
      </c>
      <c r="R26" s="25" t="s">
        <v>14</v>
      </c>
      <c r="S26" s="25" t="s">
        <v>135</v>
      </c>
      <c r="T26" s="25" t="s">
        <v>80</v>
      </c>
      <c r="U26" s="25"/>
      <c r="V26" s="25"/>
      <c r="W26" s="25"/>
      <c r="X26" s="27">
        <v>20</v>
      </c>
      <c r="Y26" s="27">
        <v>11</v>
      </c>
      <c r="Z26" s="25"/>
      <c r="AA26" s="28">
        <v>38439</v>
      </c>
      <c r="AB26" s="29">
        <v>0.4375</v>
      </c>
      <c r="AC26" s="25" t="s">
        <v>131</v>
      </c>
      <c r="AD26" s="25" t="s">
        <v>132</v>
      </c>
      <c r="AE26" s="25" t="s">
        <v>133</v>
      </c>
      <c r="AF26" s="25" t="s">
        <v>93</v>
      </c>
      <c r="AG26" s="25"/>
      <c r="AH26" s="25"/>
      <c r="AI26" s="25"/>
      <c r="AJ26" s="25">
        <v>1</v>
      </c>
      <c r="AK26" s="25"/>
      <c r="AL26" s="25" t="s">
        <v>29</v>
      </c>
      <c r="AM26" s="25">
        <v>4</v>
      </c>
      <c r="AN26" s="25" t="s">
        <v>134</v>
      </c>
      <c r="AO26" s="25">
        <v>1</v>
      </c>
      <c r="AP26" s="25"/>
      <c r="AQ26" s="25"/>
      <c r="AR26" s="25"/>
      <c r="AS26" s="25"/>
      <c r="AT26" s="25"/>
      <c r="AU26" s="25"/>
      <c r="AV26" s="25"/>
      <c r="AW26" s="25">
        <v>1</v>
      </c>
      <c r="AX26" s="25"/>
    </row>
    <row r="27" spans="1:50" ht="12.75">
      <c r="A27" s="27">
        <v>21</v>
      </c>
      <c r="B27" s="27">
        <v>12</v>
      </c>
      <c r="C27" s="25">
        <v>4</v>
      </c>
      <c r="D27" s="25" t="s">
        <v>146</v>
      </c>
      <c r="E27" s="29">
        <v>0.625</v>
      </c>
      <c r="F27" s="25" t="s">
        <v>8</v>
      </c>
      <c r="G27" s="33">
        <v>1</v>
      </c>
      <c r="H27" s="33"/>
      <c r="I27" s="33"/>
      <c r="J27" s="33"/>
      <c r="K27" s="33"/>
      <c r="L27" s="33"/>
      <c r="M27" s="33"/>
      <c r="N27" s="25"/>
      <c r="O27" s="25" t="s">
        <v>139</v>
      </c>
      <c r="P27" s="25">
        <v>68</v>
      </c>
      <c r="Q27" s="25" t="s">
        <v>45</v>
      </c>
      <c r="R27" s="25" t="s">
        <v>11</v>
      </c>
      <c r="S27" s="25" t="s">
        <v>147</v>
      </c>
      <c r="T27" s="25" t="s">
        <v>80</v>
      </c>
      <c r="U27" s="25"/>
      <c r="V27" s="25"/>
      <c r="W27" s="25"/>
      <c r="X27" s="27">
        <v>21</v>
      </c>
      <c r="Y27" s="27">
        <v>12</v>
      </c>
      <c r="Z27" s="25"/>
      <c r="AA27" s="28">
        <v>38446</v>
      </c>
      <c r="AB27" s="29">
        <v>0.625</v>
      </c>
      <c r="AC27" s="25" t="s">
        <v>136</v>
      </c>
      <c r="AD27" s="25" t="s">
        <v>137</v>
      </c>
      <c r="AE27" s="25" t="s">
        <v>133</v>
      </c>
      <c r="AF27" s="25" t="s">
        <v>93</v>
      </c>
      <c r="AG27" s="25"/>
      <c r="AH27" s="25"/>
      <c r="AI27" s="25"/>
      <c r="AJ27" s="25">
        <v>1</v>
      </c>
      <c r="AK27" s="25"/>
      <c r="AL27" s="25" t="s">
        <v>138</v>
      </c>
      <c r="AM27" s="25"/>
      <c r="AN27" s="25" t="s">
        <v>139</v>
      </c>
      <c r="AO27" s="25">
        <v>1</v>
      </c>
      <c r="AP27" s="25"/>
      <c r="AQ27" s="25"/>
      <c r="AR27" s="25"/>
      <c r="AS27" s="25"/>
      <c r="AT27" s="25"/>
      <c r="AU27" s="25"/>
      <c r="AV27" s="25"/>
      <c r="AW27" s="25">
        <v>1</v>
      </c>
      <c r="AX27" s="25"/>
    </row>
    <row r="28" spans="1:50" ht="12.75">
      <c r="A28" s="27">
        <v>22</v>
      </c>
      <c r="B28" s="27">
        <v>13</v>
      </c>
      <c r="C28" s="25">
        <v>8</v>
      </c>
      <c r="D28" s="25" t="s">
        <v>146</v>
      </c>
      <c r="E28" s="29">
        <v>0.545138888888889</v>
      </c>
      <c r="F28" s="25" t="s">
        <v>87</v>
      </c>
      <c r="G28" s="33"/>
      <c r="H28" s="33"/>
      <c r="I28" s="33"/>
      <c r="J28" s="33"/>
      <c r="K28" s="33">
        <v>1</v>
      </c>
      <c r="L28" s="33"/>
      <c r="M28" s="33"/>
      <c r="N28" s="25"/>
      <c r="O28" s="25" t="s">
        <v>156</v>
      </c>
      <c r="P28" s="25">
        <v>50</v>
      </c>
      <c r="Q28" s="25" t="s">
        <v>44</v>
      </c>
      <c r="R28" s="25" t="s">
        <v>14</v>
      </c>
      <c r="S28" s="25" t="s">
        <v>148</v>
      </c>
      <c r="T28" s="25" t="s">
        <v>80</v>
      </c>
      <c r="U28" s="25"/>
      <c r="V28" s="25"/>
      <c r="W28" s="25"/>
      <c r="X28" s="27">
        <v>22</v>
      </c>
      <c r="Y28" s="27">
        <v>13</v>
      </c>
      <c r="Z28" s="25"/>
      <c r="AA28" s="28">
        <v>38450</v>
      </c>
      <c r="AB28" s="29">
        <v>0.545138888888889</v>
      </c>
      <c r="AC28" s="25" t="s">
        <v>140</v>
      </c>
      <c r="AD28" s="25" t="s">
        <v>141</v>
      </c>
      <c r="AE28" s="25" t="s">
        <v>142</v>
      </c>
      <c r="AF28" s="25" t="s">
        <v>143</v>
      </c>
      <c r="AG28" s="25"/>
      <c r="AH28" s="25"/>
      <c r="AI28" s="25">
        <v>1</v>
      </c>
      <c r="AJ28" s="25"/>
      <c r="AK28" s="25"/>
      <c r="AL28" s="25" t="s">
        <v>144</v>
      </c>
      <c r="AM28" s="25"/>
      <c r="AN28" s="25" t="s">
        <v>145</v>
      </c>
      <c r="AO28" s="25"/>
      <c r="AP28" s="25"/>
      <c r="AQ28" s="25"/>
      <c r="AR28" s="25"/>
      <c r="AS28" s="25">
        <v>1</v>
      </c>
      <c r="AT28" s="25"/>
      <c r="AU28" s="25"/>
      <c r="AV28" s="25"/>
      <c r="AW28" s="25">
        <v>1</v>
      </c>
      <c r="AX28" s="25"/>
    </row>
    <row r="29" spans="1:50" ht="12.75">
      <c r="A29" s="27">
        <v>23</v>
      </c>
      <c r="B29" s="27">
        <v>14</v>
      </c>
      <c r="C29" s="25">
        <v>13</v>
      </c>
      <c r="D29" s="25" t="s">
        <v>146</v>
      </c>
      <c r="E29" s="29">
        <v>0.2881944444444445</v>
      </c>
      <c r="F29" s="25" t="s">
        <v>42</v>
      </c>
      <c r="G29" s="33"/>
      <c r="H29" s="33"/>
      <c r="I29" s="33">
        <v>1</v>
      </c>
      <c r="J29" s="33"/>
      <c r="K29" s="33"/>
      <c r="L29" s="33"/>
      <c r="M29" s="33"/>
      <c r="N29" s="25"/>
      <c r="O29" s="25" t="s">
        <v>150</v>
      </c>
      <c r="P29" s="25">
        <v>37</v>
      </c>
      <c r="Q29" s="25" t="s">
        <v>44</v>
      </c>
      <c r="R29" s="25" t="s">
        <v>14</v>
      </c>
      <c r="S29" s="25" t="s">
        <v>151</v>
      </c>
      <c r="T29" s="25" t="s">
        <v>80</v>
      </c>
      <c r="U29" s="25"/>
      <c r="V29" s="25"/>
      <c r="W29" s="25"/>
      <c r="X29" s="27">
        <v>13</v>
      </c>
      <c r="Y29" s="27">
        <v>14</v>
      </c>
      <c r="Z29" s="25"/>
      <c r="AA29" s="28">
        <v>38455</v>
      </c>
      <c r="AB29" s="29">
        <v>0.2881944444444445</v>
      </c>
      <c r="AC29" s="25" t="s">
        <v>157</v>
      </c>
      <c r="AD29" s="25" t="s">
        <v>158</v>
      </c>
      <c r="AE29" s="25" t="s">
        <v>159</v>
      </c>
      <c r="AF29" s="25" t="s">
        <v>121</v>
      </c>
      <c r="AG29" s="25"/>
      <c r="AH29" s="25">
        <v>1</v>
      </c>
      <c r="AI29" s="25"/>
      <c r="AJ29" s="25"/>
      <c r="AK29" s="25"/>
      <c r="AL29" s="25" t="s">
        <v>144</v>
      </c>
      <c r="AM29" s="25"/>
      <c r="AN29" s="25" t="s">
        <v>160</v>
      </c>
      <c r="AO29" s="25"/>
      <c r="AP29" s="25"/>
      <c r="AQ29" s="25">
        <v>1</v>
      </c>
      <c r="AR29" s="25"/>
      <c r="AS29" s="25"/>
      <c r="AT29" s="25"/>
      <c r="AU29" s="25"/>
      <c r="AV29" s="25"/>
      <c r="AW29" s="25">
        <v>1</v>
      </c>
      <c r="AX29" s="25"/>
    </row>
    <row r="30" spans="1:50" ht="12.75">
      <c r="A30" s="27">
        <v>24</v>
      </c>
      <c r="B30" s="27">
        <v>14</v>
      </c>
      <c r="C30" s="25">
        <v>13</v>
      </c>
      <c r="D30" s="25" t="s">
        <v>146</v>
      </c>
      <c r="E30" s="29">
        <v>0.2881944444444445</v>
      </c>
      <c r="F30" s="25" t="s">
        <v>42</v>
      </c>
      <c r="G30" s="33"/>
      <c r="H30" s="33"/>
      <c r="I30" s="33">
        <v>1</v>
      </c>
      <c r="J30" s="33"/>
      <c r="K30" s="33"/>
      <c r="L30" s="33"/>
      <c r="M30" s="33"/>
      <c r="N30" s="25"/>
      <c r="O30" s="25" t="s">
        <v>150</v>
      </c>
      <c r="P30" s="25">
        <v>32</v>
      </c>
      <c r="Q30" s="25" t="s">
        <v>45</v>
      </c>
      <c r="R30" s="25" t="s">
        <v>11</v>
      </c>
      <c r="S30" s="25" t="s">
        <v>152</v>
      </c>
      <c r="T30" s="25" t="s">
        <v>80</v>
      </c>
      <c r="U30" s="25"/>
      <c r="V30" s="25"/>
      <c r="W30" s="25"/>
      <c r="X30" s="27">
        <v>24</v>
      </c>
      <c r="Y30" s="27">
        <v>14</v>
      </c>
      <c r="Z30" s="25"/>
      <c r="AA30" s="28">
        <v>38455</v>
      </c>
      <c r="AB30" s="29">
        <v>0.2881944444444445</v>
      </c>
      <c r="AC30" s="25" t="s">
        <v>157</v>
      </c>
      <c r="AD30" s="25" t="s">
        <v>158</v>
      </c>
      <c r="AE30" s="25" t="s">
        <v>159</v>
      </c>
      <c r="AF30" s="25" t="s">
        <v>121</v>
      </c>
      <c r="AG30" s="25"/>
      <c r="AH30" s="25">
        <v>1</v>
      </c>
      <c r="AI30" s="25"/>
      <c r="AJ30" s="25"/>
      <c r="AK30" s="25"/>
      <c r="AL30" s="25" t="s">
        <v>144</v>
      </c>
      <c r="AM30" s="25"/>
      <c r="AN30" s="25" t="s">
        <v>160</v>
      </c>
      <c r="AO30" s="25"/>
      <c r="AP30" s="25"/>
      <c r="AQ30" s="25">
        <v>1</v>
      </c>
      <c r="AR30" s="25"/>
      <c r="AS30" s="25"/>
      <c r="AT30" s="25"/>
      <c r="AU30" s="25"/>
      <c r="AV30" s="25"/>
      <c r="AW30" s="25">
        <v>1</v>
      </c>
      <c r="AX30" s="25"/>
    </row>
    <row r="31" spans="1:50" ht="12.75">
      <c r="A31" s="27">
        <v>25</v>
      </c>
      <c r="B31" s="27">
        <v>15</v>
      </c>
      <c r="C31" s="25">
        <v>13</v>
      </c>
      <c r="D31" s="25" t="s">
        <v>146</v>
      </c>
      <c r="E31" s="29">
        <v>0.6458333333333334</v>
      </c>
      <c r="F31" s="25" t="s">
        <v>42</v>
      </c>
      <c r="G31" s="33"/>
      <c r="H31" s="33"/>
      <c r="I31" s="33">
        <v>1</v>
      </c>
      <c r="J31" s="33"/>
      <c r="K31" s="33"/>
      <c r="L31" s="33"/>
      <c r="M31" s="33"/>
      <c r="N31" s="25"/>
      <c r="O31" s="25" t="s">
        <v>154</v>
      </c>
      <c r="P31" s="25">
        <v>16</v>
      </c>
      <c r="Q31" s="25" t="s">
        <v>45</v>
      </c>
      <c r="R31" s="25" t="s">
        <v>11</v>
      </c>
      <c r="S31" s="25" t="s">
        <v>155</v>
      </c>
      <c r="T31" s="25" t="s">
        <v>80</v>
      </c>
      <c r="U31" s="27"/>
      <c r="V31" s="27"/>
      <c r="W31" s="25"/>
      <c r="X31" s="27">
        <v>25</v>
      </c>
      <c r="Y31" s="27">
        <v>15</v>
      </c>
      <c r="Z31" s="25"/>
      <c r="AA31" s="28">
        <v>38455</v>
      </c>
      <c r="AB31" s="29">
        <v>0.6458333333333334</v>
      </c>
      <c r="AC31" s="25" t="s">
        <v>79</v>
      </c>
      <c r="AD31" s="25" t="s">
        <v>161</v>
      </c>
      <c r="AE31" s="25" t="s">
        <v>162</v>
      </c>
      <c r="AF31" s="25" t="s">
        <v>143</v>
      </c>
      <c r="AG31" s="25"/>
      <c r="AH31" s="25"/>
      <c r="AI31" s="25">
        <v>1</v>
      </c>
      <c r="AJ31" s="25"/>
      <c r="AK31" s="25"/>
      <c r="AL31" s="25" t="s">
        <v>29</v>
      </c>
      <c r="AM31" s="25">
        <v>5</v>
      </c>
      <c r="AN31" s="25" t="s">
        <v>163</v>
      </c>
      <c r="AO31" s="25"/>
      <c r="AP31" s="25"/>
      <c r="AQ31" s="25">
        <v>1</v>
      </c>
      <c r="AR31" s="25"/>
      <c r="AS31" s="25"/>
      <c r="AT31" s="25"/>
      <c r="AU31" s="25"/>
      <c r="AV31" s="25">
        <v>1</v>
      </c>
      <c r="AW31" s="25"/>
      <c r="AX31" s="25"/>
    </row>
    <row r="32" spans="1:50" ht="12.75">
      <c r="A32" s="27">
        <v>26</v>
      </c>
      <c r="B32" s="27">
        <v>16</v>
      </c>
      <c r="C32" s="33">
        <v>1</v>
      </c>
      <c r="D32" s="33" t="s">
        <v>167</v>
      </c>
      <c r="E32" s="45">
        <v>0.3958333333333333</v>
      </c>
      <c r="F32" s="25" t="s">
        <v>87</v>
      </c>
      <c r="G32" s="33"/>
      <c r="H32" s="33"/>
      <c r="I32" s="33"/>
      <c r="J32" s="33"/>
      <c r="K32" s="33"/>
      <c r="L32" s="33"/>
      <c r="M32" s="33">
        <v>1</v>
      </c>
      <c r="N32" s="27"/>
      <c r="O32" s="42" t="s">
        <v>166</v>
      </c>
      <c r="P32" s="33">
        <v>28</v>
      </c>
      <c r="Q32" s="25" t="s">
        <v>45</v>
      </c>
      <c r="R32" s="25" t="s">
        <v>11</v>
      </c>
      <c r="S32" s="33" t="s">
        <v>168</v>
      </c>
      <c r="T32" s="25" t="s">
        <v>80</v>
      </c>
      <c r="U32" s="25"/>
      <c r="V32" s="25"/>
      <c r="W32" s="25"/>
      <c r="X32" s="27">
        <v>26</v>
      </c>
      <c r="Y32" s="66">
        <v>16</v>
      </c>
      <c r="Z32" s="25"/>
      <c r="AA32" s="44">
        <v>38473</v>
      </c>
      <c r="AB32" s="45">
        <v>0.3958333333333333</v>
      </c>
      <c r="AC32" s="46" t="s">
        <v>164</v>
      </c>
      <c r="AD32" s="47" t="s">
        <v>165</v>
      </c>
      <c r="AE32" s="48" t="s">
        <v>76</v>
      </c>
      <c r="AF32" s="43" t="s">
        <v>93</v>
      </c>
      <c r="AG32" s="49">
        <v>1</v>
      </c>
      <c r="AH32" s="49"/>
      <c r="AI32" s="49"/>
      <c r="AJ32" s="49"/>
      <c r="AK32" s="49"/>
      <c r="AL32" s="50" t="s">
        <v>29</v>
      </c>
      <c r="AM32" s="59">
        <v>1</v>
      </c>
      <c r="AN32" s="42" t="s">
        <v>166</v>
      </c>
      <c r="AO32" s="33"/>
      <c r="AP32" s="33"/>
      <c r="AQ32" s="33"/>
      <c r="AR32" s="33"/>
      <c r="AS32" s="33"/>
      <c r="AT32" s="33"/>
      <c r="AU32" s="51">
        <v>1</v>
      </c>
      <c r="AV32" s="51">
        <v>1</v>
      </c>
      <c r="AW32" s="33"/>
      <c r="AX32" s="25"/>
    </row>
    <row r="33" spans="1:50" ht="14.25" customHeight="1">
      <c r="A33" s="27">
        <v>27</v>
      </c>
      <c r="B33" s="27"/>
      <c r="C33" s="27">
        <v>10</v>
      </c>
      <c r="D33" s="27" t="s">
        <v>167</v>
      </c>
      <c r="E33" s="38">
        <v>0.5694444444444444</v>
      </c>
      <c r="F33" s="27" t="s">
        <v>125</v>
      </c>
      <c r="G33" s="27"/>
      <c r="H33" s="27">
        <v>1</v>
      </c>
      <c r="I33" s="27"/>
      <c r="J33" s="27"/>
      <c r="K33" s="27"/>
      <c r="L33" s="27"/>
      <c r="M33" s="27"/>
      <c r="N33" s="27"/>
      <c r="O33" s="27" t="s">
        <v>185</v>
      </c>
      <c r="P33" s="27">
        <v>53</v>
      </c>
      <c r="Q33" s="27" t="s">
        <v>44</v>
      </c>
      <c r="R33" s="27" t="s">
        <v>14</v>
      </c>
      <c r="S33" s="27" t="s">
        <v>186</v>
      </c>
      <c r="T33" s="27" t="s">
        <v>90</v>
      </c>
      <c r="U33" s="27"/>
      <c r="V33" s="27" t="s">
        <v>292</v>
      </c>
      <c r="W33" s="27"/>
      <c r="X33" s="27">
        <v>27</v>
      </c>
      <c r="Y33" s="25"/>
      <c r="Z33" s="27"/>
      <c r="AA33" s="28">
        <v>38482</v>
      </c>
      <c r="AB33" s="29"/>
      <c r="AC33" s="25"/>
      <c r="AD33" s="25"/>
      <c r="AE33" s="25" t="s">
        <v>182</v>
      </c>
      <c r="AF33" s="25" t="s">
        <v>171</v>
      </c>
      <c r="AG33" s="25"/>
      <c r="AH33" s="25"/>
      <c r="AI33" s="25"/>
      <c r="AJ33" s="25"/>
      <c r="AK33" s="25"/>
      <c r="AL33" s="25"/>
      <c r="AM33" s="25"/>
      <c r="AN33" s="25" t="s">
        <v>185</v>
      </c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1:40" s="55" customFormat="1" ht="14.25" customHeight="1">
      <c r="A34" s="52">
        <v>28</v>
      </c>
      <c r="B34" s="52"/>
      <c r="C34" s="53">
        <v>13</v>
      </c>
      <c r="D34" s="53" t="s">
        <v>167</v>
      </c>
      <c r="E34" s="54">
        <v>0.6215277777777778</v>
      </c>
      <c r="F34" s="55" t="s">
        <v>87</v>
      </c>
      <c r="G34" s="53"/>
      <c r="H34" s="53"/>
      <c r="I34" s="53"/>
      <c r="J34" s="53"/>
      <c r="K34" s="52">
        <v>1</v>
      </c>
      <c r="L34" s="53"/>
      <c r="M34" s="53"/>
      <c r="N34" s="52"/>
      <c r="O34" s="55" t="s">
        <v>174</v>
      </c>
      <c r="P34" s="53">
        <v>32</v>
      </c>
      <c r="Q34" s="55" t="s">
        <v>45</v>
      </c>
      <c r="R34" s="55" t="s">
        <v>11</v>
      </c>
      <c r="S34" s="53" t="s">
        <v>187</v>
      </c>
      <c r="T34" s="52" t="s">
        <v>117</v>
      </c>
      <c r="X34" s="52">
        <v>28</v>
      </c>
      <c r="Y34" s="52"/>
      <c r="AA34" s="56">
        <v>38485</v>
      </c>
      <c r="AB34" s="57"/>
      <c r="AE34" s="55" t="s">
        <v>173</v>
      </c>
      <c r="AF34" s="55" t="s">
        <v>171</v>
      </c>
      <c r="AN34" s="55" t="s">
        <v>174</v>
      </c>
    </row>
    <row r="35" spans="1:50" ht="12.75">
      <c r="A35" s="27">
        <v>29</v>
      </c>
      <c r="B35" s="27">
        <v>17</v>
      </c>
      <c r="C35" s="25">
        <v>13</v>
      </c>
      <c r="D35" s="25" t="s">
        <v>167</v>
      </c>
      <c r="E35" s="29">
        <v>0.75</v>
      </c>
      <c r="F35" s="25" t="s">
        <v>87</v>
      </c>
      <c r="G35" s="27"/>
      <c r="H35" s="27"/>
      <c r="I35" s="27"/>
      <c r="J35" s="27"/>
      <c r="K35" s="33">
        <v>1</v>
      </c>
      <c r="L35" s="27"/>
      <c r="M35" s="27"/>
      <c r="N35" s="25"/>
      <c r="O35" s="25" t="s">
        <v>172</v>
      </c>
      <c r="P35" s="25">
        <v>33</v>
      </c>
      <c r="Q35" s="25" t="s">
        <v>45</v>
      </c>
      <c r="R35" s="25" t="s">
        <v>11</v>
      </c>
      <c r="S35" s="25" t="s">
        <v>188</v>
      </c>
      <c r="T35" s="25" t="s">
        <v>80</v>
      </c>
      <c r="U35" s="25"/>
      <c r="V35" s="25"/>
      <c r="W35" s="25"/>
      <c r="X35" s="27">
        <v>29</v>
      </c>
      <c r="Y35" s="27">
        <v>17</v>
      </c>
      <c r="Z35" s="25"/>
      <c r="AA35" s="28">
        <v>38485</v>
      </c>
      <c r="AB35" s="29">
        <v>0.75</v>
      </c>
      <c r="AC35" s="25" t="s">
        <v>169</v>
      </c>
      <c r="AD35" s="25" t="s">
        <v>175</v>
      </c>
      <c r="AE35" s="25" t="s">
        <v>170</v>
      </c>
      <c r="AF35" s="25" t="s">
        <v>171</v>
      </c>
      <c r="AG35" s="25">
        <v>1</v>
      </c>
      <c r="AH35" s="25"/>
      <c r="AI35" s="25"/>
      <c r="AJ35" s="25"/>
      <c r="AK35" s="25"/>
      <c r="AL35" s="25" t="s">
        <v>29</v>
      </c>
      <c r="AM35" s="25"/>
      <c r="AN35" s="25" t="s">
        <v>172</v>
      </c>
      <c r="AO35" s="25"/>
      <c r="AP35" s="25"/>
      <c r="AQ35" s="25"/>
      <c r="AR35" s="25"/>
      <c r="AS35" s="25">
        <v>1</v>
      </c>
      <c r="AT35" s="25"/>
      <c r="AU35" s="25"/>
      <c r="AV35" s="25">
        <v>1</v>
      </c>
      <c r="AW35" s="25"/>
      <c r="AX35" s="25"/>
    </row>
    <row r="36" spans="1:50" ht="12.75">
      <c r="A36" s="27">
        <v>30</v>
      </c>
      <c r="B36" s="27">
        <v>18</v>
      </c>
      <c r="C36" s="25">
        <v>17</v>
      </c>
      <c r="D36" s="25" t="s">
        <v>167</v>
      </c>
      <c r="E36" s="29">
        <v>0.4048611111111111</v>
      </c>
      <c r="F36" s="25" t="s">
        <v>125</v>
      </c>
      <c r="G36" s="25"/>
      <c r="H36" s="25">
        <v>1</v>
      </c>
      <c r="I36" s="25"/>
      <c r="J36" s="25"/>
      <c r="K36" s="25"/>
      <c r="L36" s="25"/>
      <c r="M36" s="25"/>
      <c r="N36" s="25"/>
      <c r="O36" s="25" t="s">
        <v>179</v>
      </c>
      <c r="P36" s="25">
        <v>20</v>
      </c>
      <c r="Q36" s="25" t="s">
        <v>45</v>
      </c>
      <c r="R36" s="25" t="s">
        <v>11</v>
      </c>
      <c r="S36" s="25" t="s">
        <v>189</v>
      </c>
      <c r="T36" s="25" t="s">
        <v>80</v>
      </c>
      <c r="U36" s="25"/>
      <c r="V36" s="25"/>
      <c r="W36" s="25"/>
      <c r="X36" s="27">
        <v>30</v>
      </c>
      <c r="Y36" s="27">
        <v>18</v>
      </c>
      <c r="Z36" s="25"/>
      <c r="AA36" s="28">
        <v>38489</v>
      </c>
      <c r="AB36" s="29">
        <v>0.4048611111111111</v>
      </c>
      <c r="AC36" s="25" t="s">
        <v>108</v>
      </c>
      <c r="AD36" s="25" t="s">
        <v>176</v>
      </c>
      <c r="AE36" s="25" t="s">
        <v>177</v>
      </c>
      <c r="AF36" s="25" t="s">
        <v>111</v>
      </c>
      <c r="AG36" s="25"/>
      <c r="AH36" s="25">
        <v>1</v>
      </c>
      <c r="AI36" s="25"/>
      <c r="AJ36" s="25"/>
      <c r="AK36" s="25"/>
      <c r="AL36" s="25" t="s">
        <v>178</v>
      </c>
      <c r="AM36" s="25"/>
      <c r="AN36" s="25" t="s">
        <v>179</v>
      </c>
      <c r="AO36" s="25"/>
      <c r="AP36" s="25">
        <v>1</v>
      </c>
      <c r="AQ36" s="25"/>
      <c r="AR36" s="25"/>
      <c r="AS36" s="25"/>
      <c r="AT36" s="25"/>
      <c r="AU36" s="25"/>
      <c r="AV36" s="25">
        <v>1</v>
      </c>
      <c r="AW36" s="25"/>
      <c r="AX36" s="25"/>
    </row>
    <row r="37" spans="1:50" ht="12.75">
      <c r="A37" s="27">
        <v>31</v>
      </c>
      <c r="B37" s="27">
        <v>19</v>
      </c>
      <c r="C37" s="25">
        <v>19</v>
      </c>
      <c r="D37" s="25" t="s">
        <v>167</v>
      </c>
      <c r="E37" s="29">
        <v>0.75</v>
      </c>
      <c r="F37" s="25" t="s">
        <v>12</v>
      </c>
      <c r="G37" s="27"/>
      <c r="H37" s="27"/>
      <c r="I37" s="27"/>
      <c r="J37" s="33">
        <v>1</v>
      </c>
      <c r="K37" s="27"/>
      <c r="L37" s="27"/>
      <c r="M37" s="27"/>
      <c r="N37" s="25"/>
      <c r="O37" s="25" t="s">
        <v>184</v>
      </c>
      <c r="P37" s="25">
        <v>25</v>
      </c>
      <c r="Q37" s="25" t="s">
        <v>45</v>
      </c>
      <c r="R37" s="25" t="s">
        <v>11</v>
      </c>
      <c r="S37" s="25" t="s">
        <v>186</v>
      </c>
      <c r="T37" s="25" t="s">
        <v>190</v>
      </c>
      <c r="U37" s="25"/>
      <c r="V37" s="25"/>
      <c r="W37" s="25"/>
      <c r="X37" s="27">
        <v>31</v>
      </c>
      <c r="Y37" s="27">
        <v>19</v>
      </c>
      <c r="Z37" s="25"/>
      <c r="AA37" s="28">
        <v>38491</v>
      </c>
      <c r="AB37" s="29">
        <v>0.75</v>
      </c>
      <c r="AC37" s="25" t="s">
        <v>180</v>
      </c>
      <c r="AD37" s="25" t="s">
        <v>181</v>
      </c>
      <c r="AE37" s="25" t="s">
        <v>182</v>
      </c>
      <c r="AF37" s="25" t="s">
        <v>171</v>
      </c>
      <c r="AG37" s="25"/>
      <c r="AH37" s="25"/>
      <c r="AI37" s="25">
        <v>1</v>
      </c>
      <c r="AJ37" s="25"/>
      <c r="AK37" s="25"/>
      <c r="AL37" s="25" t="s">
        <v>183</v>
      </c>
      <c r="AM37" s="25">
        <v>4</v>
      </c>
      <c r="AN37" s="25" t="s">
        <v>184</v>
      </c>
      <c r="AO37" s="25"/>
      <c r="AP37" s="25"/>
      <c r="AQ37" s="25"/>
      <c r="AR37" s="25">
        <v>1</v>
      </c>
      <c r="AS37" s="25"/>
      <c r="AT37" s="25"/>
      <c r="AU37" s="25"/>
      <c r="AV37" s="25">
        <v>1</v>
      </c>
      <c r="AW37" s="25"/>
      <c r="AX37" s="25"/>
    </row>
    <row r="38" spans="1:50" ht="12.75">
      <c r="A38" s="27">
        <v>32</v>
      </c>
      <c r="B38" s="27">
        <v>20</v>
      </c>
      <c r="C38" s="25">
        <v>25</v>
      </c>
      <c r="D38" s="25" t="s">
        <v>167</v>
      </c>
      <c r="E38" s="29">
        <v>0.8611111111111112</v>
      </c>
      <c r="F38" s="25" t="s">
        <v>42</v>
      </c>
      <c r="G38" s="27"/>
      <c r="H38" s="27"/>
      <c r="I38" s="33">
        <v>1</v>
      </c>
      <c r="J38" s="27"/>
      <c r="K38" s="27"/>
      <c r="L38" s="27"/>
      <c r="M38" s="27"/>
      <c r="N38" s="25"/>
      <c r="O38" s="25" t="s">
        <v>193</v>
      </c>
      <c r="P38" s="25">
        <v>48</v>
      </c>
      <c r="Q38" s="25" t="s">
        <v>45</v>
      </c>
      <c r="R38" s="25" t="s">
        <v>11</v>
      </c>
      <c r="S38" s="25" t="s">
        <v>192</v>
      </c>
      <c r="T38" s="25" t="s">
        <v>201</v>
      </c>
      <c r="U38" s="25"/>
      <c r="V38" s="25"/>
      <c r="W38" s="25"/>
      <c r="X38" s="27">
        <v>32</v>
      </c>
      <c r="Y38" s="27">
        <v>20</v>
      </c>
      <c r="Z38" s="25"/>
      <c r="AA38" s="28">
        <v>38497</v>
      </c>
      <c r="AB38" s="29">
        <v>0.8611111111111112</v>
      </c>
      <c r="AC38" s="25" t="s">
        <v>108</v>
      </c>
      <c r="AD38" s="25" t="s">
        <v>191</v>
      </c>
      <c r="AE38" s="25" t="s">
        <v>192</v>
      </c>
      <c r="AF38" s="25" t="s">
        <v>119</v>
      </c>
      <c r="AG38" s="25"/>
      <c r="AH38" s="25">
        <v>1</v>
      </c>
      <c r="AI38" s="25"/>
      <c r="AJ38" s="25"/>
      <c r="AK38" s="25"/>
      <c r="AL38" s="25" t="s">
        <v>144</v>
      </c>
      <c r="AM38" s="25"/>
      <c r="AN38" s="25" t="s">
        <v>193</v>
      </c>
      <c r="AO38" s="25"/>
      <c r="AP38" s="25"/>
      <c r="AQ38" s="25">
        <v>1</v>
      </c>
      <c r="AR38" s="25"/>
      <c r="AS38" s="25"/>
      <c r="AT38" s="25"/>
      <c r="AU38" s="25"/>
      <c r="AV38" s="25"/>
      <c r="AW38" s="25">
        <v>1</v>
      </c>
      <c r="AX38" s="25"/>
    </row>
    <row r="39" spans="1:50" ht="12.75">
      <c r="A39" s="27">
        <v>33</v>
      </c>
      <c r="B39" s="27">
        <v>21</v>
      </c>
      <c r="C39" s="25">
        <v>26</v>
      </c>
      <c r="D39" s="25" t="s">
        <v>167</v>
      </c>
      <c r="E39" s="29">
        <v>0.7777777777777778</v>
      </c>
      <c r="F39" s="25" t="s">
        <v>12</v>
      </c>
      <c r="G39" s="27"/>
      <c r="H39" s="27"/>
      <c r="I39" s="27"/>
      <c r="J39" s="33">
        <v>1</v>
      </c>
      <c r="K39" s="27"/>
      <c r="L39" s="27"/>
      <c r="M39" s="27"/>
      <c r="N39" s="25"/>
      <c r="O39" s="25" t="s">
        <v>196</v>
      </c>
      <c r="P39" s="25">
        <v>27</v>
      </c>
      <c r="Q39" s="25" t="s">
        <v>45</v>
      </c>
      <c r="R39" s="25" t="s">
        <v>11</v>
      </c>
      <c r="S39" s="25" t="s">
        <v>202</v>
      </c>
      <c r="T39" s="25" t="s">
        <v>80</v>
      </c>
      <c r="U39" s="25"/>
      <c r="V39" s="25"/>
      <c r="W39" s="25"/>
      <c r="X39" s="27">
        <v>33</v>
      </c>
      <c r="Y39" s="27">
        <v>21</v>
      </c>
      <c r="Z39" s="25"/>
      <c r="AA39" s="28">
        <v>38498</v>
      </c>
      <c r="AB39" s="29">
        <v>0.7777777777777778</v>
      </c>
      <c r="AC39" s="25" t="s">
        <v>84</v>
      </c>
      <c r="AD39" s="25" t="s">
        <v>194</v>
      </c>
      <c r="AE39" s="25" t="s">
        <v>195</v>
      </c>
      <c r="AF39" s="25" t="s">
        <v>93</v>
      </c>
      <c r="AG39" s="25"/>
      <c r="AH39" s="25">
        <v>1</v>
      </c>
      <c r="AI39" s="25"/>
      <c r="AJ39" s="25"/>
      <c r="AK39" s="25"/>
      <c r="AL39" s="25" t="s">
        <v>178</v>
      </c>
      <c r="AM39" s="25"/>
      <c r="AN39" s="25" t="s">
        <v>196</v>
      </c>
      <c r="AO39" s="25"/>
      <c r="AP39" s="25"/>
      <c r="AQ39" s="25"/>
      <c r="AR39" s="25">
        <v>1</v>
      </c>
      <c r="AS39" s="25"/>
      <c r="AT39" s="25"/>
      <c r="AU39" s="25"/>
      <c r="AV39" s="25">
        <v>1</v>
      </c>
      <c r="AW39" s="25"/>
      <c r="AX39" s="25"/>
    </row>
    <row r="40" spans="1:50" ht="12.75">
      <c r="A40" s="27">
        <v>34</v>
      </c>
      <c r="B40" s="27">
        <v>22</v>
      </c>
      <c r="C40" s="25">
        <v>27</v>
      </c>
      <c r="D40" s="25" t="s">
        <v>167</v>
      </c>
      <c r="E40" s="29">
        <v>0.3541666666666667</v>
      </c>
      <c r="F40" s="25" t="s">
        <v>87</v>
      </c>
      <c r="G40" s="27"/>
      <c r="H40" s="27"/>
      <c r="I40" s="27"/>
      <c r="J40" s="27"/>
      <c r="K40" s="33">
        <v>1</v>
      </c>
      <c r="L40" s="27"/>
      <c r="M40" s="27"/>
      <c r="N40" s="25"/>
      <c r="O40" s="25" t="s">
        <v>200</v>
      </c>
      <c r="P40" s="25">
        <v>55</v>
      </c>
      <c r="Q40" s="25" t="s">
        <v>44</v>
      </c>
      <c r="R40" s="25" t="s">
        <v>14</v>
      </c>
      <c r="S40" s="25" t="s">
        <v>203</v>
      </c>
      <c r="T40" s="25" t="s">
        <v>80</v>
      </c>
      <c r="U40" s="25"/>
      <c r="V40" s="25"/>
      <c r="W40" s="25"/>
      <c r="X40" s="27">
        <v>34</v>
      </c>
      <c r="Y40" s="27">
        <v>22</v>
      </c>
      <c r="Z40" s="25"/>
      <c r="AA40" s="28">
        <v>38499</v>
      </c>
      <c r="AB40" s="29">
        <v>0.3541666666666667</v>
      </c>
      <c r="AC40" s="25" t="s">
        <v>197</v>
      </c>
      <c r="AD40" s="25" t="s">
        <v>198</v>
      </c>
      <c r="AE40" s="25" t="s">
        <v>199</v>
      </c>
      <c r="AF40" s="25" t="s">
        <v>143</v>
      </c>
      <c r="AG40" s="25"/>
      <c r="AH40" s="25">
        <v>1</v>
      </c>
      <c r="AI40" s="25"/>
      <c r="AJ40" s="25"/>
      <c r="AK40" s="25"/>
      <c r="AL40" s="25" t="s">
        <v>178</v>
      </c>
      <c r="AM40" s="25">
        <v>7</v>
      </c>
      <c r="AN40" s="25" t="s">
        <v>200</v>
      </c>
      <c r="AO40" s="25"/>
      <c r="AP40" s="25"/>
      <c r="AQ40" s="25"/>
      <c r="AR40" s="25"/>
      <c r="AS40" s="25">
        <v>1</v>
      </c>
      <c r="AT40" s="25"/>
      <c r="AU40" s="25"/>
      <c r="AV40" s="25"/>
      <c r="AW40" s="25">
        <v>1</v>
      </c>
      <c r="AX40" s="25"/>
    </row>
    <row r="41" spans="1:50" ht="12.75">
      <c r="A41" s="27">
        <v>35</v>
      </c>
      <c r="B41" s="27">
        <v>23</v>
      </c>
      <c r="C41" s="25">
        <v>31</v>
      </c>
      <c r="D41" s="25" t="s">
        <v>167</v>
      </c>
      <c r="E41" s="29">
        <v>0.513888888888889</v>
      </c>
      <c r="F41" s="25" t="s">
        <v>125</v>
      </c>
      <c r="G41" s="25"/>
      <c r="H41" s="25">
        <v>1</v>
      </c>
      <c r="I41" s="25"/>
      <c r="J41" s="25"/>
      <c r="K41" s="25"/>
      <c r="L41" s="25"/>
      <c r="M41" s="25"/>
      <c r="N41" s="25"/>
      <c r="O41" s="25" t="s">
        <v>207</v>
      </c>
      <c r="P41" s="25">
        <v>73</v>
      </c>
      <c r="Q41" s="25" t="s">
        <v>45</v>
      </c>
      <c r="R41" s="25" t="s">
        <v>11</v>
      </c>
      <c r="S41" s="25" t="s">
        <v>208</v>
      </c>
      <c r="T41" s="25" t="s">
        <v>190</v>
      </c>
      <c r="U41" s="25"/>
      <c r="V41" s="25"/>
      <c r="W41" s="25"/>
      <c r="X41" s="27">
        <v>35</v>
      </c>
      <c r="Y41" s="27">
        <v>23</v>
      </c>
      <c r="Z41" s="25"/>
      <c r="AA41" s="28">
        <v>38503</v>
      </c>
      <c r="AB41" s="29">
        <v>0.5104166666666666</v>
      </c>
      <c r="AC41" s="25" t="s">
        <v>197</v>
      </c>
      <c r="AD41" s="25" t="s">
        <v>204</v>
      </c>
      <c r="AE41" s="25" t="s">
        <v>205</v>
      </c>
      <c r="AF41" s="25" t="s">
        <v>111</v>
      </c>
      <c r="AG41" s="25"/>
      <c r="AH41" s="25">
        <v>1</v>
      </c>
      <c r="AI41" s="25"/>
      <c r="AJ41" s="25"/>
      <c r="AK41" s="25"/>
      <c r="AL41" s="25" t="s">
        <v>206</v>
      </c>
      <c r="AM41" s="25">
        <v>8</v>
      </c>
      <c r="AN41" s="25" t="s">
        <v>207</v>
      </c>
      <c r="AO41" s="25"/>
      <c r="AP41" s="25">
        <v>1</v>
      </c>
      <c r="AQ41" s="25"/>
      <c r="AR41" s="25"/>
      <c r="AS41" s="25"/>
      <c r="AT41" s="25"/>
      <c r="AU41" s="25"/>
      <c r="AV41" s="25"/>
      <c r="AW41" s="25">
        <v>1</v>
      </c>
      <c r="AX41" s="25"/>
    </row>
    <row r="42" spans="1:50" ht="12.75">
      <c r="A42" s="27">
        <v>36</v>
      </c>
      <c r="B42" s="27">
        <v>24</v>
      </c>
      <c r="C42" s="25">
        <v>6</v>
      </c>
      <c r="D42" s="25" t="s">
        <v>213</v>
      </c>
      <c r="E42" s="29" t="s">
        <v>209</v>
      </c>
      <c r="F42" s="25" t="s">
        <v>8</v>
      </c>
      <c r="G42" s="33">
        <v>1</v>
      </c>
      <c r="H42" s="27"/>
      <c r="I42" s="27"/>
      <c r="J42" s="27"/>
      <c r="K42" s="27"/>
      <c r="L42" s="27"/>
      <c r="M42" s="27"/>
      <c r="N42" s="25"/>
      <c r="O42" s="25" t="s">
        <v>212</v>
      </c>
      <c r="P42" s="25">
        <v>32</v>
      </c>
      <c r="Q42" s="25" t="s">
        <v>45</v>
      </c>
      <c r="R42" s="25" t="s">
        <v>11</v>
      </c>
      <c r="S42" s="25" t="s">
        <v>168</v>
      </c>
      <c r="T42" s="25" t="s">
        <v>214</v>
      </c>
      <c r="U42" s="25"/>
      <c r="V42" s="25"/>
      <c r="W42" s="25"/>
      <c r="X42" s="27">
        <v>36</v>
      </c>
      <c r="Y42" s="27">
        <v>24</v>
      </c>
      <c r="Z42" s="25"/>
      <c r="AA42" s="28">
        <v>38509</v>
      </c>
      <c r="AB42" s="29" t="s">
        <v>209</v>
      </c>
      <c r="AC42" s="25" t="s">
        <v>157</v>
      </c>
      <c r="AD42" s="25" t="s">
        <v>210</v>
      </c>
      <c r="AE42" s="25" t="s">
        <v>211</v>
      </c>
      <c r="AF42" s="25" t="s">
        <v>121</v>
      </c>
      <c r="AG42" s="25"/>
      <c r="AH42" s="25">
        <v>1</v>
      </c>
      <c r="AI42" s="25"/>
      <c r="AJ42" s="25"/>
      <c r="AK42" s="25"/>
      <c r="AL42" s="25" t="s">
        <v>44</v>
      </c>
      <c r="AM42" s="25"/>
      <c r="AN42" s="25" t="s">
        <v>212</v>
      </c>
      <c r="AO42" s="25">
        <v>1</v>
      </c>
      <c r="AP42" s="25"/>
      <c r="AQ42" s="25"/>
      <c r="AR42" s="25"/>
      <c r="AS42" s="25"/>
      <c r="AT42" s="25"/>
      <c r="AU42" s="25"/>
      <c r="AV42" s="25"/>
      <c r="AW42" s="25">
        <v>1</v>
      </c>
      <c r="AX42" s="25"/>
    </row>
    <row r="43" spans="1:50" ht="12.75">
      <c r="A43" s="27">
        <v>37</v>
      </c>
      <c r="B43" s="27">
        <v>25</v>
      </c>
      <c r="C43" s="25">
        <v>16</v>
      </c>
      <c r="D43" s="25" t="s">
        <v>213</v>
      </c>
      <c r="E43" s="29">
        <v>0.6736111111111112</v>
      </c>
      <c r="F43" s="25" t="s">
        <v>12</v>
      </c>
      <c r="G43" s="27"/>
      <c r="H43" s="27"/>
      <c r="I43" s="27"/>
      <c r="J43" s="33">
        <v>1</v>
      </c>
      <c r="K43" s="27"/>
      <c r="L43" s="27"/>
      <c r="M43" s="27"/>
      <c r="N43" s="25"/>
      <c r="O43" s="25" t="s">
        <v>217</v>
      </c>
      <c r="P43" s="25">
        <v>20</v>
      </c>
      <c r="Q43" s="25" t="s">
        <v>45</v>
      </c>
      <c r="R43" s="25" t="s">
        <v>11</v>
      </c>
      <c r="S43" s="25" t="s">
        <v>223</v>
      </c>
      <c r="T43" s="25" t="s">
        <v>90</v>
      </c>
      <c r="U43" s="25"/>
      <c r="V43" s="25"/>
      <c r="W43" s="25"/>
      <c r="X43" s="27">
        <v>37</v>
      </c>
      <c r="Y43" s="27">
        <v>25</v>
      </c>
      <c r="Z43" s="27"/>
      <c r="AA43" s="28">
        <v>38519</v>
      </c>
      <c r="AB43" s="29">
        <v>0.6736111111111112</v>
      </c>
      <c r="AC43" s="25" t="s">
        <v>108</v>
      </c>
      <c r="AD43" s="25" t="s">
        <v>215</v>
      </c>
      <c r="AE43" s="25" t="s">
        <v>216</v>
      </c>
      <c r="AF43" s="25" t="s">
        <v>111</v>
      </c>
      <c r="AG43" s="25"/>
      <c r="AH43" s="25">
        <v>1</v>
      </c>
      <c r="AI43" s="25"/>
      <c r="AJ43" s="25"/>
      <c r="AK43" s="25"/>
      <c r="AL43" s="25" t="s">
        <v>178</v>
      </c>
      <c r="AM43" s="25"/>
      <c r="AN43" s="25" t="s">
        <v>217</v>
      </c>
      <c r="AO43" s="25"/>
      <c r="AP43" s="25"/>
      <c r="AQ43" s="25"/>
      <c r="AR43" s="25"/>
      <c r="AS43" s="25">
        <v>1</v>
      </c>
      <c r="AT43" s="25"/>
      <c r="AU43" s="25"/>
      <c r="AV43" s="25">
        <v>1</v>
      </c>
      <c r="AW43" s="25"/>
      <c r="AX43" s="25"/>
    </row>
    <row r="44" spans="1:50" ht="12.75">
      <c r="A44" s="27">
        <v>38</v>
      </c>
      <c r="B44" s="27">
        <v>26</v>
      </c>
      <c r="C44" s="25">
        <v>19</v>
      </c>
      <c r="D44" s="25" t="s">
        <v>213</v>
      </c>
      <c r="E44" s="29">
        <v>0.6597222222222222</v>
      </c>
      <c r="F44" s="25" t="s">
        <v>100</v>
      </c>
      <c r="G44" s="25"/>
      <c r="H44" s="25"/>
      <c r="I44" s="25"/>
      <c r="J44" s="25"/>
      <c r="K44" s="25"/>
      <c r="L44" s="25"/>
      <c r="M44" s="25">
        <v>1</v>
      </c>
      <c r="N44" s="25"/>
      <c r="O44" s="25" t="s">
        <v>222</v>
      </c>
      <c r="P44" s="25">
        <v>22</v>
      </c>
      <c r="Q44" s="25" t="s">
        <v>44</v>
      </c>
      <c r="R44" s="25" t="s">
        <v>14</v>
      </c>
      <c r="S44" s="25" t="s">
        <v>114</v>
      </c>
      <c r="T44" s="25" t="s">
        <v>80</v>
      </c>
      <c r="U44" s="25"/>
      <c r="V44" s="25"/>
      <c r="W44" s="25"/>
      <c r="X44" s="27">
        <v>38</v>
      </c>
      <c r="Y44" s="27">
        <v>26</v>
      </c>
      <c r="Z44" s="27"/>
      <c r="AA44" s="28">
        <v>38522</v>
      </c>
      <c r="AB44" s="29">
        <v>0.6520833333333333</v>
      </c>
      <c r="AC44" s="25" t="s">
        <v>218</v>
      </c>
      <c r="AD44" s="25" t="s">
        <v>219</v>
      </c>
      <c r="AE44" s="25" t="s">
        <v>220</v>
      </c>
      <c r="AF44" s="25" t="s">
        <v>111</v>
      </c>
      <c r="AG44" s="25"/>
      <c r="AH44" s="25"/>
      <c r="AI44" s="25"/>
      <c r="AJ44" s="25">
        <v>1</v>
      </c>
      <c r="AK44" s="25"/>
      <c r="AL44" s="25" t="s">
        <v>221</v>
      </c>
      <c r="AM44" s="25"/>
      <c r="AN44" s="25" t="s">
        <v>222</v>
      </c>
      <c r="AO44" s="25"/>
      <c r="AP44" s="25"/>
      <c r="AQ44" s="25"/>
      <c r="AR44" s="25"/>
      <c r="AS44" s="25"/>
      <c r="AT44" s="25"/>
      <c r="AU44" s="25">
        <v>1</v>
      </c>
      <c r="AV44" s="25">
        <v>1</v>
      </c>
      <c r="AW44" s="25"/>
      <c r="AX44" s="25"/>
    </row>
    <row r="45" spans="1:50" ht="12.75">
      <c r="A45" s="27">
        <v>39</v>
      </c>
      <c r="B45" s="27">
        <v>27</v>
      </c>
      <c r="C45" s="25">
        <v>24</v>
      </c>
      <c r="D45" s="25" t="s">
        <v>213</v>
      </c>
      <c r="E45" s="29">
        <v>0.16666666666666666</v>
      </c>
      <c r="F45" s="25" t="s">
        <v>87</v>
      </c>
      <c r="G45" s="27"/>
      <c r="H45" s="27"/>
      <c r="I45" s="27"/>
      <c r="J45" s="27"/>
      <c r="K45" s="33">
        <v>1</v>
      </c>
      <c r="L45" s="27"/>
      <c r="M45" s="27"/>
      <c r="N45" s="25"/>
      <c r="O45" s="25" t="s">
        <v>226</v>
      </c>
      <c r="P45" s="25">
        <v>39</v>
      </c>
      <c r="Q45" s="25" t="s">
        <v>45</v>
      </c>
      <c r="R45" s="25" t="s">
        <v>11</v>
      </c>
      <c r="S45" s="25" t="s">
        <v>227</v>
      </c>
      <c r="T45" s="25" t="s">
        <v>228</v>
      </c>
      <c r="U45" s="25"/>
      <c r="V45" s="25"/>
      <c r="W45" s="25"/>
      <c r="X45" s="27">
        <v>39</v>
      </c>
      <c r="Y45" s="27">
        <v>27</v>
      </c>
      <c r="Z45" s="37"/>
      <c r="AA45" s="28">
        <v>38527</v>
      </c>
      <c r="AB45" s="29">
        <v>0.16666666666666666</v>
      </c>
      <c r="AC45" s="29" t="s">
        <v>224</v>
      </c>
      <c r="AD45" s="25" t="s">
        <v>225</v>
      </c>
      <c r="AE45" s="25" t="s">
        <v>41</v>
      </c>
      <c r="AF45" s="25" t="s">
        <v>93</v>
      </c>
      <c r="AG45" s="25">
        <v>1</v>
      </c>
      <c r="AH45" s="25"/>
      <c r="AI45" s="25"/>
      <c r="AJ45" s="25"/>
      <c r="AK45" s="25"/>
      <c r="AL45" s="25" t="s">
        <v>61</v>
      </c>
      <c r="AM45" s="25"/>
      <c r="AN45" s="25" t="s">
        <v>226</v>
      </c>
      <c r="AO45" s="25"/>
      <c r="AP45" s="25"/>
      <c r="AQ45" s="25"/>
      <c r="AR45" s="25"/>
      <c r="AS45" s="25">
        <v>1</v>
      </c>
      <c r="AT45" s="25"/>
      <c r="AU45" s="25"/>
      <c r="AV45" s="25"/>
      <c r="AW45" s="25">
        <v>1</v>
      </c>
      <c r="AX45" s="25"/>
    </row>
    <row r="46" spans="1:50" ht="12.75">
      <c r="A46" s="27">
        <v>40</v>
      </c>
      <c r="B46" s="27"/>
      <c r="C46" s="27">
        <v>6</v>
      </c>
      <c r="D46" s="27" t="s">
        <v>233</v>
      </c>
      <c r="E46" s="38">
        <v>0.5416666666666666</v>
      </c>
      <c r="F46" s="27" t="s">
        <v>42</v>
      </c>
      <c r="G46" s="27"/>
      <c r="H46" s="27"/>
      <c r="I46" s="27">
        <v>1</v>
      </c>
      <c r="J46" s="27"/>
      <c r="K46" s="27"/>
      <c r="L46" s="27"/>
      <c r="M46" s="27"/>
      <c r="N46" s="27"/>
      <c r="O46" s="27" t="s">
        <v>235</v>
      </c>
      <c r="P46" s="27">
        <v>8</v>
      </c>
      <c r="Q46" s="27" t="s">
        <v>44</v>
      </c>
      <c r="R46" s="27" t="s">
        <v>236</v>
      </c>
      <c r="S46" s="27" t="s">
        <v>47</v>
      </c>
      <c r="T46" s="27" t="s">
        <v>80</v>
      </c>
      <c r="U46" s="25"/>
      <c r="V46" s="27" t="s">
        <v>292</v>
      </c>
      <c r="W46" s="25"/>
      <c r="X46" s="27">
        <v>40</v>
      </c>
      <c r="Y46" s="27"/>
      <c r="Z46" s="37"/>
      <c r="AA46" s="28"/>
      <c r="AB46" s="29"/>
      <c r="AC46" s="29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</row>
    <row r="47" spans="1:50" ht="14.25" customHeight="1">
      <c r="A47" s="27">
        <v>41</v>
      </c>
      <c r="B47" s="27">
        <v>28</v>
      </c>
      <c r="C47" s="25">
        <v>8</v>
      </c>
      <c r="D47" s="25" t="s">
        <v>233</v>
      </c>
      <c r="E47" s="29">
        <v>0.2</v>
      </c>
      <c r="F47" s="25" t="s">
        <v>87</v>
      </c>
      <c r="G47" s="27"/>
      <c r="H47" s="27"/>
      <c r="I47" s="27"/>
      <c r="J47" s="27"/>
      <c r="K47" s="33">
        <v>1</v>
      </c>
      <c r="L47" s="27"/>
      <c r="M47" s="27"/>
      <c r="N47" s="25"/>
      <c r="O47" s="62" t="s">
        <v>232</v>
      </c>
      <c r="P47" s="25">
        <v>21</v>
      </c>
      <c r="Q47" s="25" t="s">
        <v>45</v>
      </c>
      <c r="R47" s="25" t="s">
        <v>11</v>
      </c>
      <c r="S47" s="25" t="s">
        <v>234</v>
      </c>
      <c r="T47" s="25" t="s">
        <v>80</v>
      </c>
      <c r="U47" s="25"/>
      <c r="V47" s="25"/>
      <c r="W47" s="25"/>
      <c r="X47" s="27">
        <v>41</v>
      </c>
      <c r="Y47" s="27">
        <v>28</v>
      </c>
      <c r="Z47" s="25"/>
      <c r="AA47" s="44">
        <v>38541</v>
      </c>
      <c r="AB47" s="45">
        <v>22.2</v>
      </c>
      <c r="AC47" s="46" t="s">
        <v>108</v>
      </c>
      <c r="AD47" s="47" t="s">
        <v>229</v>
      </c>
      <c r="AE47" s="52" t="s">
        <v>230</v>
      </c>
      <c r="AF47" s="60" t="s">
        <v>111</v>
      </c>
      <c r="AG47" s="53"/>
      <c r="AH47" s="53">
        <v>1</v>
      </c>
      <c r="AI47" s="52"/>
      <c r="AJ47" s="52"/>
      <c r="AK47" s="52"/>
      <c r="AL47" s="53" t="s">
        <v>231</v>
      </c>
      <c r="AM47" s="61">
        <v>1</v>
      </c>
      <c r="AN47" s="62" t="s">
        <v>232</v>
      </c>
      <c r="AO47" s="53"/>
      <c r="AP47" s="53"/>
      <c r="AQ47" s="53"/>
      <c r="AR47" s="53"/>
      <c r="AS47" s="63">
        <v>1</v>
      </c>
      <c r="AT47" s="53"/>
      <c r="AU47" s="53"/>
      <c r="AV47" s="63">
        <v>1</v>
      </c>
      <c r="AW47" s="63"/>
      <c r="AX47" s="64"/>
    </row>
    <row r="48" spans="1:50" ht="12.75">
      <c r="A48" s="27">
        <v>42</v>
      </c>
      <c r="B48" s="27">
        <v>28</v>
      </c>
      <c r="C48" s="25">
        <v>8</v>
      </c>
      <c r="D48" s="25" t="s">
        <v>233</v>
      </c>
      <c r="E48" s="29">
        <v>0.2</v>
      </c>
      <c r="F48" s="25" t="s">
        <v>87</v>
      </c>
      <c r="G48" s="27"/>
      <c r="H48" s="27"/>
      <c r="I48" s="27"/>
      <c r="J48" s="27"/>
      <c r="K48" s="33">
        <v>1</v>
      </c>
      <c r="L48" s="27"/>
      <c r="M48" s="27"/>
      <c r="N48" s="25"/>
      <c r="O48" s="62" t="s">
        <v>232</v>
      </c>
      <c r="P48" s="25">
        <v>21</v>
      </c>
      <c r="Q48" s="25" t="s">
        <v>44</v>
      </c>
      <c r="R48" s="25" t="s">
        <v>14</v>
      </c>
      <c r="S48" s="25" t="s">
        <v>234</v>
      </c>
      <c r="T48" s="25" t="s">
        <v>80</v>
      </c>
      <c r="U48" s="25"/>
      <c r="V48" s="25"/>
      <c r="W48" s="25"/>
      <c r="X48" s="27">
        <v>42</v>
      </c>
      <c r="Y48" s="27">
        <v>28</v>
      </c>
      <c r="Z48" s="27"/>
      <c r="AA48" s="44">
        <v>38541</v>
      </c>
      <c r="AB48" s="45">
        <v>22.2</v>
      </c>
      <c r="AC48" s="46" t="s">
        <v>108</v>
      </c>
      <c r="AD48" s="47" t="s">
        <v>229</v>
      </c>
      <c r="AE48" s="52" t="s">
        <v>230</v>
      </c>
      <c r="AF48" s="60" t="s">
        <v>111</v>
      </c>
      <c r="AG48" s="53"/>
      <c r="AH48" s="53">
        <v>1</v>
      </c>
      <c r="AI48" s="52"/>
      <c r="AJ48" s="52"/>
      <c r="AK48" s="52"/>
      <c r="AL48" s="53" t="s">
        <v>231</v>
      </c>
      <c r="AM48" s="61">
        <v>1</v>
      </c>
      <c r="AN48" s="62" t="s">
        <v>232</v>
      </c>
      <c r="AO48" s="53"/>
      <c r="AP48" s="53"/>
      <c r="AQ48" s="53"/>
      <c r="AR48" s="53"/>
      <c r="AS48" s="63">
        <v>1</v>
      </c>
      <c r="AT48" s="53"/>
      <c r="AU48" s="53"/>
      <c r="AV48" s="63">
        <v>1</v>
      </c>
      <c r="AW48" s="63"/>
      <c r="AX48" s="64"/>
    </row>
    <row r="49" spans="1:50" s="7" customFormat="1" ht="12.75">
      <c r="A49" s="27">
        <v>43</v>
      </c>
      <c r="B49" s="27">
        <v>29</v>
      </c>
      <c r="C49" s="33">
        <v>13</v>
      </c>
      <c r="D49" s="25" t="s">
        <v>233</v>
      </c>
      <c r="E49" s="29">
        <v>0.5625</v>
      </c>
      <c r="F49" s="25" t="s">
        <v>42</v>
      </c>
      <c r="G49" s="33"/>
      <c r="H49" s="33"/>
      <c r="I49" s="33">
        <v>1</v>
      </c>
      <c r="J49" s="33"/>
      <c r="K49" s="33"/>
      <c r="L49" s="33"/>
      <c r="M49" s="33"/>
      <c r="N49" s="33"/>
      <c r="O49" s="42" t="s">
        <v>238</v>
      </c>
      <c r="P49" s="33">
        <v>30</v>
      </c>
      <c r="Q49" s="25" t="s">
        <v>45</v>
      </c>
      <c r="R49" s="25" t="s">
        <v>11</v>
      </c>
      <c r="S49" s="33" t="s">
        <v>242</v>
      </c>
      <c r="T49" s="33" t="s">
        <v>71</v>
      </c>
      <c r="U49" s="33"/>
      <c r="V49" s="33"/>
      <c r="W49" s="33"/>
      <c r="X49" s="27">
        <v>43</v>
      </c>
      <c r="Y49" s="66">
        <v>29</v>
      </c>
      <c r="AA49" s="44">
        <v>38546</v>
      </c>
      <c r="AB49" s="45">
        <v>0.5416666666666666</v>
      </c>
      <c r="AC49" s="46" t="s">
        <v>27</v>
      </c>
      <c r="AD49" s="47" t="s">
        <v>237</v>
      </c>
      <c r="AE49" s="48" t="s">
        <v>203</v>
      </c>
      <c r="AF49" s="43" t="s">
        <v>93</v>
      </c>
      <c r="AG49" s="53"/>
      <c r="AH49" s="53">
        <v>1</v>
      </c>
      <c r="AI49" s="52"/>
      <c r="AJ49" s="52"/>
      <c r="AK49" s="52"/>
      <c r="AL49" s="46" t="s">
        <v>61</v>
      </c>
      <c r="AM49" s="67"/>
      <c r="AN49" s="42" t="s">
        <v>238</v>
      </c>
      <c r="AO49" s="33"/>
      <c r="AP49" s="33"/>
      <c r="AQ49" s="51">
        <v>1</v>
      </c>
      <c r="AR49" s="33"/>
      <c r="AS49" s="51"/>
      <c r="AT49" s="33"/>
      <c r="AU49" s="33"/>
      <c r="AV49" s="51">
        <v>1</v>
      </c>
      <c r="AW49" s="51"/>
      <c r="AX49" s="68"/>
    </row>
    <row r="50" spans="1:50" s="7" customFormat="1" ht="12.75">
      <c r="A50" s="27">
        <v>44</v>
      </c>
      <c r="B50" s="27">
        <v>30</v>
      </c>
      <c r="C50" s="33">
        <v>13</v>
      </c>
      <c r="D50" s="25" t="s">
        <v>233</v>
      </c>
      <c r="E50" s="29">
        <v>0.78125</v>
      </c>
      <c r="F50" s="25" t="s">
        <v>42</v>
      </c>
      <c r="G50" s="27"/>
      <c r="H50" s="27"/>
      <c r="I50" s="33">
        <v>1</v>
      </c>
      <c r="J50" s="27"/>
      <c r="K50" s="27"/>
      <c r="L50" s="27"/>
      <c r="M50" s="27"/>
      <c r="N50" s="33"/>
      <c r="O50" s="42" t="s">
        <v>241</v>
      </c>
      <c r="P50" s="33">
        <v>78</v>
      </c>
      <c r="Q50" s="25" t="s">
        <v>44</v>
      </c>
      <c r="R50" s="25" t="s">
        <v>14</v>
      </c>
      <c r="S50" s="33" t="s">
        <v>40</v>
      </c>
      <c r="T50" s="33" t="s">
        <v>80</v>
      </c>
      <c r="U50" s="33"/>
      <c r="V50" s="33"/>
      <c r="W50" s="33"/>
      <c r="X50" s="27">
        <v>44</v>
      </c>
      <c r="Y50" s="66">
        <v>30</v>
      </c>
      <c r="AA50" s="44">
        <v>38546</v>
      </c>
      <c r="AB50" s="45">
        <v>0.78125</v>
      </c>
      <c r="AC50" s="46" t="s">
        <v>164</v>
      </c>
      <c r="AD50" s="47" t="s">
        <v>239</v>
      </c>
      <c r="AE50" s="48" t="s">
        <v>240</v>
      </c>
      <c r="AF50" s="43" t="s">
        <v>93</v>
      </c>
      <c r="AG50" s="53">
        <v>1</v>
      </c>
      <c r="AH50" s="53"/>
      <c r="AI50" s="52"/>
      <c r="AJ50" s="52"/>
      <c r="AK50" s="52"/>
      <c r="AL50" s="46" t="s">
        <v>29</v>
      </c>
      <c r="AM50" s="69">
        <v>4</v>
      </c>
      <c r="AN50" s="42" t="s">
        <v>241</v>
      </c>
      <c r="AO50" s="33"/>
      <c r="AP50" s="33"/>
      <c r="AQ50" s="51">
        <v>1</v>
      </c>
      <c r="AR50" s="33"/>
      <c r="AS50" s="51"/>
      <c r="AT50" s="33"/>
      <c r="AU50" s="33"/>
      <c r="AV50" s="51"/>
      <c r="AW50" s="51">
        <v>1</v>
      </c>
      <c r="AX50" s="68"/>
    </row>
    <row r="51" spans="1:50" ht="12.75">
      <c r="A51" s="27">
        <v>45</v>
      </c>
      <c r="B51" s="27"/>
      <c r="C51" s="27">
        <v>18</v>
      </c>
      <c r="D51" s="27" t="s">
        <v>233</v>
      </c>
      <c r="E51" s="38">
        <v>0.5104166666666666</v>
      </c>
      <c r="F51" s="27" t="s">
        <v>8</v>
      </c>
      <c r="G51" s="27">
        <v>1</v>
      </c>
      <c r="H51" s="27"/>
      <c r="I51" s="27"/>
      <c r="J51" s="27"/>
      <c r="K51" s="27"/>
      <c r="L51" s="27"/>
      <c r="M51" s="27"/>
      <c r="N51" s="27"/>
      <c r="O51" s="27" t="s">
        <v>249</v>
      </c>
      <c r="P51" s="27">
        <v>67</v>
      </c>
      <c r="Q51" s="27" t="s">
        <v>45</v>
      </c>
      <c r="R51" s="27" t="s">
        <v>11</v>
      </c>
      <c r="S51" s="27" t="s">
        <v>243</v>
      </c>
      <c r="T51" s="27" t="s">
        <v>117</v>
      </c>
      <c r="U51" s="27"/>
      <c r="V51" s="27"/>
      <c r="W51" s="25"/>
      <c r="X51" s="27">
        <v>45</v>
      </c>
      <c r="Y51" s="27"/>
      <c r="Z51" s="27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</row>
    <row r="52" spans="1:50" ht="12.75">
      <c r="A52" s="27">
        <v>46</v>
      </c>
      <c r="B52" s="27">
        <v>31</v>
      </c>
      <c r="C52">
        <v>20</v>
      </c>
      <c r="D52" s="25" t="s">
        <v>233</v>
      </c>
      <c r="E52" s="4">
        <v>0.5729166666666666</v>
      </c>
      <c r="F52" s="25" t="s">
        <v>42</v>
      </c>
      <c r="I52">
        <v>1</v>
      </c>
      <c r="O52" t="s">
        <v>245</v>
      </c>
      <c r="P52">
        <v>27</v>
      </c>
      <c r="Q52" s="25" t="s">
        <v>45</v>
      </c>
      <c r="R52" s="25" t="s">
        <v>11</v>
      </c>
      <c r="S52" t="s">
        <v>40</v>
      </c>
      <c r="T52" t="s">
        <v>80</v>
      </c>
      <c r="X52" s="3">
        <v>46</v>
      </c>
      <c r="Y52" s="3">
        <v>31</v>
      </c>
      <c r="AA52" s="9">
        <v>38553</v>
      </c>
      <c r="AB52" s="4">
        <v>0.5729166666666666</v>
      </c>
      <c r="AC52" t="s">
        <v>95</v>
      </c>
      <c r="AD52" t="s">
        <v>244</v>
      </c>
      <c r="AE52" t="s">
        <v>151</v>
      </c>
      <c r="AF52" t="s">
        <v>111</v>
      </c>
      <c r="AG52">
        <v>1</v>
      </c>
      <c r="AL52" t="s">
        <v>144</v>
      </c>
      <c r="AN52" t="s">
        <v>245</v>
      </c>
      <c r="AQ52">
        <v>1</v>
      </c>
      <c r="AV52">
        <v>1</v>
      </c>
      <c r="AX52" s="25"/>
    </row>
    <row r="53" spans="1:49" ht="12.75">
      <c r="A53" s="3">
        <v>47</v>
      </c>
      <c r="B53" s="3">
        <v>32</v>
      </c>
      <c r="C53">
        <v>23</v>
      </c>
      <c r="D53" s="25" t="s">
        <v>233</v>
      </c>
      <c r="E53" s="4">
        <v>0.6666666666666666</v>
      </c>
      <c r="F53" t="s">
        <v>99</v>
      </c>
      <c r="L53">
        <v>1</v>
      </c>
      <c r="O53" t="s">
        <v>212</v>
      </c>
      <c r="P53">
        <v>34</v>
      </c>
      <c r="Q53" s="25" t="s">
        <v>45</v>
      </c>
      <c r="R53" s="25" t="s">
        <v>11</v>
      </c>
      <c r="S53" t="s">
        <v>253</v>
      </c>
      <c r="T53" t="s">
        <v>214</v>
      </c>
      <c r="X53" s="3">
        <v>47</v>
      </c>
      <c r="Y53" s="3">
        <v>32</v>
      </c>
      <c r="AA53" s="9">
        <v>38556</v>
      </c>
      <c r="AB53" s="4">
        <v>0.6666666666666666</v>
      </c>
      <c r="AC53" t="s">
        <v>246</v>
      </c>
      <c r="AD53" t="s">
        <v>247</v>
      </c>
      <c r="AE53" t="s">
        <v>248</v>
      </c>
      <c r="AF53" t="s">
        <v>121</v>
      </c>
      <c r="AI53">
        <v>1</v>
      </c>
      <c r="AL53" t="s">
        <v>44</v>
      </c>
      <c r="AM53">
        <v>6</v>
      </c>
      <c r="AN53" t="s">
        <v>212</v>
      </c>
      <c r="AT53">
        <v>1</v>
      </c>
      <c r="AW53">
        <v>1</v>
      </c>
    </row>
    <row r="54" spans="1:48" ht="12.75">
      <c r="A54" s="3">
        <v>48</v>
      </c>
      <c r="B54" s="3">
        <v>33</v>
      </c>
      <c r="C54">
        <v>28</v>
      </c>
      <c r="D54" s="25" t="s">
        <v>233</v>
      </c>
      <c r="E54" s="4">
        <v>0.28125</v>
      </c>
      <c r="F54" s="25" t="s">
        <v>12</v>
      </c>
      <c r="J54">
        <v>1</v>
      </c>
      <c r="O54" t="s">
        <v>251</v>
      </c>
      <c r="P54">
        <v>22</v>
      </c>
      <c r="Q54" s="25" t="s">
        <v>45</v>
      </c>
      <c r="R54" s="25" t="s">
        <v>11</v>
      </c>
      <c r="S54" t="s">
        <v>252</v>
      </c>
      <c r="T54" s="33" t="s">
        <v>80</v>
      </c>
      <c r="X54" s="3">
        <v>48</v>
      </c>
      <c r="Y54" s="3">
        <v>33</v>
      </c>
      <c r="AA54" s="9">
        <v>38561</v>
      </c>
      <c r="AB54" s="4">
        <v>0.28125</v>
      </c>
      <c r="AC54" t="s">
        <v>84</v>
      </c>
      <c r="AD54" t="s">
        <v>250</v>
      </c>
      <c r="AE54" t="s">
        <v>92</v>
      </c>
      <c r="AF54" t="s">
        <v>93</v>
      </c>
      <c r="AH54">
        <v>1</v>
      </c>
      <c r="AL54" t="s">
        <v>178</v>
      </c>
      <c r="AM54">
        <v>7</v>
      </c>
      <c r="AN54" t="s">
        <v>251</v>
      </c>
      <c r="AR54">
        <v>1</v>
      </c>
      <c r="AV54">
        <v>1</v>
      </c>
    </row>
    <row r="55" spans="1:53" ht="12.75">
      <c r="A55" s="3">
        <v>49</v>
      </c>
      <c r="B55" s="3">
        <v>34</v>
      </c>
      <c r="C55">
        <v>5</v>
      </c>
      <c r="D55" t="s">
        <v>265</v>
      </c>
      <c r="E55" s="4">
        <v>0.9861111111111112</v>
      </c>
      <c r="F55" s="25" t="s">
        <v>87</v>
      </c>
      <c r="K55">
        <v>1</v>
      </c>
      <c r="O55" t="s">
        <v>256</v>
      </c>
      <c r="P55">
        <v>58</v>
      </c>
      <c r="Q55" t="s">
        <v>45</v>
      </c>
      <c r="R55" s="25" t="s">
        <v>11</v>
      </c>
      <c r="S55" t="s">
        <v>208</v>
      </c>
      <c r="T55" t="s">
        <v>71</v>
      </c>
      <c r="X55" s="3">
        <v>49</v>
      </c>
      <c r="Y55" s="3">
        <v>34</v>
      </c>
      <c r="AA55" s="9">
        <v>38569</v>
      </c>
      <c r="AB55" s="4">
        <v>0.9861111111111112</v>
      </c>
      <c r="AC55" t="s">
        <v>197</v>
      </c>
      <c r="AD55" t="s">
        <v>254</v>
      </c>
      <c r="AE55" t="s">
        <v>255</v>
      </c>
      <c r="AF55" t="s">
        <v>93</v>
      </c>
      <c r="AH55">
        <v>1</v>
      </c>
      <c r="AL55" t="s">
        <v>61</v>
      </c>
      <c r="AN55" t="s">
        <v>256</v>
      </c>
      <c r="AS55">
        <v>1</v>
      </c>
      <c r="AW55">
        <v>1</v>
      </c>
      <c r="BA55" s="58"/>
    </row>
    <row r="56" spans="1:49" ht="12.75">
      <c r="A56" s="3">
        <v>50</v>
      </c>
      <c r="B56" s="3">
        <v>35</v>
      </c>
      <c r="C56">
        <v>6</v>
      </c>
      <c r="D56" t="s">
        <v>265</v>
      </c>
      <c r="E56" s="4">
        <v>0.6895833333333333</v>
      </c>
      <c r="F56" t="s">
        <v>99</v>
      </c>
      <c r="L56">
        <v>1</v>
      </c>
      <c r="O56" t="s">
        <v>262</v>
      </c>
      <c r="P56">
        <v>63</v>
      </c>
      <c r="Q56" t="s">
        <v>45</v>
      </c>
      <c r="R56" s="25" t="s">
        <v>11</v>
      </c>
      <c r="S56" t="s">
        <v>266</v>
      </c>
      <c r="T56" t="s">
        <v>190</v>
      </c>
      <c r="X56" s="3">
        <v>50</v>
      </c>
      <c r="Y56" s="3">
        <v>35</v>
      </c>
      <c r="AA56" s="9">
        <v>38570</v>
      </c>
      <c r="AB56" s="4">
        <v>0.6895833333333333</v>
      </c>
      <c r="AC56" t="s">
        <v>257</v>
      </c>
      <c r="AD56" t="s">
        <v>258</v>
      </c>
      <c r="AE56" t="s">
        <v>259</v>
      </c>
      <c r="AF56" t="s">
        <v>260</v>
      </c>
      <c r="AH56">
        <v>1</v>
      </c>
      <c r="AL56" t="s">
        <v>261</v>
      </c>
      <c r="AN56" t="s">
        <v>262</v>
      </c>
      <c r="AT56">
        <v>1</v>
      </c>
      <c r="AW56">
        <v>1</v>
      </c>
    </row>
    <row r="57" spans="1:49" ht="12.75">
      <c r="A57" s="3">
        <v>51</v>
      </c>
      <c r="B57" s="3">
        <v>36</v>
      </c>
      <c r="C57">
        <v>7</v>
      </c>
      <c r="D57" t="s">
        <v>265</v>
      </c>
      <c r="E57" s="4">
        <v>0.3680555555555556</v>
      </c>
      <c r="F57" t="s">
        <v>100</v>
      </c>
      <c r="M57">
        <v>1</v>
      </c>
      <c r="O57" t="s">
        <v>264</v>
      </c>
      <c r="P57">
        <v>53</v>
      </c>
      <c r="Q57" s="25" t="s">
        <v>44</v>
      </c>
      <c r="R57" s="25" t="s">
        <v>14</v>
      </c>
      <c r="S57" s="33" t="s">
        <v>40</v>
      </c>
      <c r="T57" s="33" t="s">
        <v>80</v>
      </c>
      <c r="X57" s="3">
        <v>51</v>
      </c>
      <c r="Y57" s="3">
        <v>36</v>
      </c>
      <c r="AA57" s="9">
        <v>38571</v>
      </c>
      <c r="AB57" s="4">
        <v>0.3680555555555556</v>
      </c>
      <c r="AC57" t="s">
        <v>95</v>
      </c>
      <c r="AD57" t="s">
        <v>247</v>
      </c>
      <c r="AE57" t="s">
        <v>263</v>
      </c>
      <c r="AF57" t="s">
        <v>93</v>
      </c>
      <c r="AG57">
        <v>1</v>
      </c>
      <c r="AL57" t="s">
        <v>29</v>
      </c>
      <c r="AN57" t="s">
        <v>264</v>
      </c>
      <c r="AU57">
        <v>1</v>
      </c>
      <c r="AW57">
        <v>1</v>
      </c>
    </row>
    <row r="58" spans="1:49" ht="12.75">
      <c r="A58" s="3">
        <v>52</v>
      </c>
      <c r="B58" s="3">
        <v>36</v>
      </c>
      <c r="C58">
        <v>7</v>
      </c>
      <c r="D58" t="s">
        <v>265</v>
      </c>
      <c r="E58" s="4">
        <v>0.3680555555555556</v>
      </c>
      <c r="F58" t="s">
        <v>100</v>
      </c>
      <c r="G58" s="3"/>
      <c r="H58" s="3"/>
      <c r="I58" s="3"/>
      <c r="J58" s="3"/>
      <c r="K58" s="3"/>
      <c r="L58" s="3"/>
      <c r="M58" s="7">
        <v>1</v>
      </c>
      <c r="O58" t="s">
        <v>264</v>
      </c>
      <c r="P58">
        <v>53</v>
      </c>
      <c r="Q58" s="25" t="s">
        <v>44</v>
      </c>
      <c r="R58" s="25" t="s">
        <v>14</v>
      </c>
      <c r="S58" s="33" t="s">
        <v>40</v>
      </c>
      <c r="T58" s="33" t="s">
        <v>80</v>
      </c>
      <c r="X58" s="3">
        <v>52</v>
      </c>
      <c r="Y58" s="3">
        <v>36</v>
      </c>
      <c r="AA58" s="9">
        <v>38571</v>
      </c>
      <c r="AB58" s="4">
        <v>0.3680555555555556</v>
      </c>
      <c r="AC58" t="s">
        <v>95</v>
      </c>
      <c r="AD58" t="s">
        <v>247</v>
      </c>
      <c r="AE58" t="s">
        <v>263</v>
      </c>
      <c r="AF58" t="s">
        <v>93</v>
      </c>
      <c r="AG58">
        <v>1</v>
      </c>
      <c r="AL58" t="s">
        <v>29</v>
      </c>
      <c r="AM58">
        <v>4</v>
      </c>
      <c r="AN58" t="s">
        <v>264</v>
      </c>
      <c r="AU58">
        <v>1</v>
      </c>
      <c r="AW58">
        <v>1</v>
      </c>
    </row>
    <row r="59" spans="1:24" ht="12.75">
      <c r="A59" s="3">
        <v>53</v>
      </c>
      <c r="B59" s="3"/>
      <c r="C59" s="3">
        <v>20</v>
      </c>
      <c r="D59" s="27" t="s">
        <v>233</v>
      </c>
      <c r="E59" s="8">
        <v>0.375</v>
      </c>
      <c r="F59" s="27" t="s">
        <v>42</v>
      </c>
      <c r="G59" s="3"/>
      <c r="H59" s="3"/>
      <c r="I59" s="3">
        <v>1</v>
      </c>
      <c r="J59" s="3"/>
      <c r="K59" s="3"/>
      <c r="L59" s="3"/>
      <c r="M59" s="3"/>
      <c r="N59" s="3"/>
      <c r="O59" s="3" t="s">
        <v>267</v>
      </c>
      <c r="P59" s="3">
        <v>72</v>
      </c>
      <c r="Q59" s="3" t="s">
        <v>45</v>
      </c>
      <c r="R59" s="27" t="s">
        <v>11</v>
      </c>
      <c r="S59" s="27" t="s">
        <v>40</v>
      </c>
      <c r="T59" s="3" t="s">
        <v>190</v>
      </c>
      <c r="U59" s="3"/>
      <c r="V59" s="3"/>
      <c r="W59" s="3"/>
      <c r="X59" s="3">
        <v>53</v>
      </c>
    </row>
    <row r="60" spans="1:48" ht="12.75">
      <c r="A60" s="3">
        <v>54</v>
      </c>
      <c r="B60" s="3">
        <v>37</v>
      </c>
      <c r="C60">
        <v>13</v>
      </c>
      <c r="D60" t="s">
        <v>265</v>
      </c>
      <c r="E60" s="4">
        <v>0.8854166666666666</v>
      </c>
      <c r="F60" t="s">
        <v>99</v>
      </c>
      <c r="G60" s="3"/>
      <c r="H60" s="3"/>
      <c r="I60" s="3"/>
      <c r="J60" s="3"/>
      <c r="K60" s="3"/>
      <c r="L60" s="3"/>
      <c r="M60" s="7">
        <v>1</v>
      </c>
      <c r="O60" t="s">
        <v>271</v>
      </c>
      <c r="P60" s="7">
        <v>28</v>
      </c>
      <c r="Q60" t="s">
        <v>45</v>
      </c>
      <c r="R60" s="25" t="s">
        <v>11</v>
      </c>
      <c r="S60" t="s">
        <v>192</v>
      </c>
      <c r="T60" s="33" t="s">
        <v>80</v>
      </c>
      <c r="X60" s="3">
        <v>54</v>
      </c>
      <c r="Y60" s="3">
        <v>37</v>
      </c>
      <c r="AA60" s="9">
        <v>38577</v>
      </c>
      <c r="AB60" s="4">
        <v>0.8854166666666666</v>
      </c>
      <c r="AC60" t="s">
        <v>268</v>
      </c>
      <c r="AD60" t="s">
        <v>269</v>
      </c>
      <c r="AE60" t="s">
        <v>270</v>
      </c>
      <c r="AF60" t="s">
        <v>119</v>
      </c>
      <c r="AH60">
        <v>1</v>
      </c>
      <c r="AL60" t="s">
        <v>29</v>
      </c>
      <c r="AM60">
        <v>5</v>
      </c>
      <c r="AN60" t="s">
        <v>271</v>
      </c>
      <c r="AT60">
        <v>1</v>
      </c>
      <c r="AV60">
        <v>1</v>
      </c>
    </row>
    <row r="61" spans="1:48" ht="12.75">
      <c r="A61" s="3">
        <v>55</v>
      </c>
      <c r="B61" s="3">
        <v>38</v>
      </c>
      <c r="C61">
        <v>17</v>
      </c>
      <c r="D61" t="s">
        <v>265</v>
      </c>
      <c r="E61" s="4">
        <v>0.8583333333333334</v>
      </c>
      <c r="F61" s="33" t="s">
        <v>42</v>
      </c>
      <c r="G61" s="3"/>
      <c r="H61" s="3"/>
      <c r="I61" s="7">
        <v>1</v>
      </c>
      <c r="J61" s="3"/>
      <c r="K61" s="3"/>
      <c r="L61" s="3"/>
      <c r="M61" s="3"/>
      <c r="O61" t="s">
        <v>245</v>
      </c>
      <c r="P61">
        <v>20</v>
      </c>
      <c r="Q61" t="s">
        <v>45</v>
      </c>
      <c r="R61" s="25" t="s">
        <v>11</v>
      </c>
      <c r="S61" t="s">
        <v>170</v>
      </c>
      <c r="T61" s="33" t="s">
        <v>80</v>
      </c>
      <c r="X61" s="3">
        <v>55</v>
      </c>
      <c r="Y61" s="3">
        <v>38</v>
      </c>
      <c r="Z61" s="3"/>
      <c r="AA61" s="9">
        <v>38581</v>
      </c>
      <c r="AB61" s="4">
        <v>0.8645833333333334</v>
      </c>
      <c r="AC61" t="s">
        <v>272</v>
      </c>
      <c r="AD61" t="s">
        <v>273</v>
      </c>
      <c r="AE61" t="s">
        <v>151</v>
      </c>
      <c r="AF61" t="s">
        <v>111</v>
      </c>
      <c r="AG61">
        <v>1</v>
      </c>
      <c r="AL61" t="s">
        <v>178</v>
      </c>
      <c r="AM61">
        <v>6</v>
      </c>
      <c r="AN61" t="s">
        <v>245</v>
      </c>
      <c r="AP61">
        <v>1</v>
      </c>
      <c r="AV61">
        <v>1</v>
      </c>
    </row>
    <row r="62" spans="1:49" ht="12.75">
      <c r="A62" s="3">
        <v>56</v>
      </c>
      <c r="B62" s="3">
        <v>39</v>
      </c>
      <c r="C62">
        <v>22</v>
      </c>
      <c r="D62" t="s">
        <v>265</v>
      </c>
      <c r="E62" s="4">
        <v>0.9236111111111112</v>
      </c>
      <c r="F62" s="33" t="s">
        <v>8</v>
      </c>
      <c r="G62" s="7">
        <v>1</v>
      </c>
      <c r="H62" s="3"/>
      <c r="I62" s="3"/>
      <c r="J62" s="3"/>
      <c r="K62" s="3"/>
      <c r="L62" s="3"/>
      <c r="M62" s="3"/>
      <c r="O62" t="s">
        <v>160</v>
      </c>
      <c r="P62">
        <v>55</v>
      </c>
      <c r="Q62" t="s">
        <v>45</v>
      </c>
      <c r="R62" s="25" t="s">
        <v>11</v>
      </c>
      <c r="S62" s="33" t="s">
        <v>40</v>
      </c>
      <c r="T62" s="33" t="s">
        <v>80</v>
      </c>
      <c r="X62" s="3">
        <v>56</v>
      </c>
      <c r="Y62" s="3">
        <v>39</v>
      </c>
      <c r="AA62" s="9">
        <v>38586</v>
      </c>
      <c r="AB62" s="4">
        <v>0.9236111111111112</v>
      </c>
      <c r="AC62" t="s">
        <v>197</v>
      </c>
      <c r="AD62" t="s">
        <v>274</v>
      </c>
      <c r="AE62" t="s">
        <v>275</v>
      </c>
      <c r="AF62" t="s">
        <v>111</v>
      </c>
      <c r="AH62">
        <v>1</v>
      </c>
      <c r="AL62" t="s">
        <v>144</v>
      </c>
      <c r="AN62" t="s">
        <v>160</v>
      </c>
      <c r="AP62">
        <v>1</v>
      </c>
      <c r="AW62">
        <v>1</v>
      </c>
    </row>
    <row r="63" spans="1:49" ht="12.75">
      <c r="A63" s="3">
        <v>57</v>
      </c>
      <c r="B63" s="3">
        <v>40</v>
      </c>
      <c r="C63">
        <v>25</v>
      </c>
      <c r="D63" t="s">
        <v>265</v>
      </c>
      <c r="E63" s="4">
        <v>0.545138888888889</v>
      </c>
      <c r="F63" s="25" t="s">
        <v>12</v>
      </c>
      <c r="G63" s="3"/>
      <c r="H63" s="3"/>
      <c r="I63" s="3"/>
      <c r="J63" s="7">
        <v>1</v>
      </c>
      <c r="K63" s="3"/>
      <c r="L63" s="3"/>
      <c r="M63" s="3"/>
      <c r="O63" t="s">
        <v>160</v>
      </c>
      <c r="P63">
        <v>37</v>
      </c>
      <c r="Q63" t="s">
        <v>45</v>
      </c>
      <c r="R63" s="25" t="s">
        <v>11</v>
      </c>
      <c r="S63" t="s">
        <v>223</v>
      </c>
      <c r="T63" t="s">
        <v>277</v>
      </c>
      <c r="X63" s="3">
        <v>57</v>
      </c>
      <c r="Y63" s="3">
        <v>40</v>
      </c>
      <c r="AA63" s="9">
        <v>38589</v>
      </c>
      <c r="AB63" s="4">
        <v>0.545138888888889</v>
      </c>
      <c r="AC63" t="s">
        <v>197</v>
      </c>
      <c r="AD63" t="s">
        <v>276</v>
      </c>
      <c r="AE63" t="s">
        <v>275</v>
      </c>
      <c r="AF63" t="s">
        <v>111</v>
      </c>
      <c r="AH63">
        <v>1</v>
      </c>
      <c r="AL63" t="s">
        <v>178</v>
      </c>
      <c r="AM63">
        <v>8</v>
      </c>
      <c r="AN63" t="s">
        <v>160</v>
      </c>
      <c r="AP63">
        <v>1</v>
      </c>
      <c r="AW63">
        <v>1</v>
      </c>
    </row>
    <row r="64" spans="1:28" ht="12.75">
      <c r="A64" s="3">
        <v>58</v>
      </c>
      <c r="B64" s="3"/>
      <c r="C64" s="3">
        <v>24</v>
      </c>
      <c r="D64" s="3" t="s">
        <v>265</v>
      </c>
      <c r="E64" s="8">
        <v>0.78125</v>
      </c>
      <c r="F64" s="27" t="s">
        <v>42</v>
      </c>
      <c r="G64" s="3"/>
      <c r="H64" s="3"/>
      <c r="I64" s="3">
        <v>1</v>
      </c>
      <c r="J64" s="3"/>
      <c r="K64" s="3"/>
      <c r="L64" s="3"/>
      <c r="M64" s="3"/>
      <c r="N64" s="3"/>
      <c r="O64" s="3" t="s">
        <v>291</v>
      </c>
      <c r="P64" s="3">
        <v>53</v>
      </c>
      <c r="Q64" s="3" t="s">
        <v>45</v>
      </c>
      <c r="R64" s="27" t="s">
        <v>11</v>
      </c>
      <c r="S64" s="3" t="s">
        <v>40</v>
      </c>
      <c r="T64" s="3" t="s">
        <v>214</v>
      </c>
      <c r="U64" s="3"/>
      <c r="V64" s="3" t="s">
        <v>292</v>
      </c>
      <c r="W64" s="3"/>
      <c r="X64" s="3">
        <v>58</v>
      </c>
      <c r="Y64" s="3"/>
      <c r="AA64" s="9"/>
      <c r="AB64" s="4"/>
    </row>
    <row r="65" spans="1:49" s="7" customFormat="1" ht="12.75">
      <c r="A65" s="3">
        <v>59</v>
      </c>
      <c r="B65" s="3">
        <v>41</v>
      </c>
      <c r="C65" s="7">
        <v>28</v>
      </c>
      <c r="D65" s="7" t="s">
        <v>265</v>
      </c>
      <c r="E65" s="21">
        <v>0.8645833333333334</v>
      </c>
      <c r="F65" s="7" t="s">
        <v>100</v>
      </c>
      <c r="M65" s="7">
        <v>1</v>
      </c>
      <c r="O65" s="7" t="s">
        <v>293</v>
      </c>
      <c r="P65" s="7">
        <v>32</v>
      </c>
      <c r="Q65" s="33" t="s">
        <v>44</v>
      </c>
      <c r="R65" s="33" t="s">
        <v>14</v>
      </c>
      <c r="S65" s="7" t="s">
        <v>294</v>
      </c>
      <c r="T65" s="7" t="s">
        <v>214</v>
      </c>
      <c r="U65" s="3"/>
      <c r="V65" s="3"/>
      <c r="W65" s="3"/>
      <c r="X65" s="3">
        <v>59</v>
      </c>
      <c r="Y65" s="3">
        <v>41</v>
      </c>
      <c r="Z65" s="43"/>
      <c r="AA65" s="44">
        <v>38592</v>
      </c>
      <c r="AB65" s="45">
        <v>0.8645833333333334</v>
      </c>
      <c r="AC65" s="46" t="s">
        <v>164</v>
      </c>
      <c r="AD65" s="47" t="s">
        <v>296</v>
      </c>
      <c r="AE65" s="46" t="s">
        <v>92</v>
      </c>
      <c r="AF65" s="43" t="s">
        <v>93</v>
      </c>
      <c r="AG65" s="52">
        <v>1</v>
      </c>
      <c r="AH65" s="52"/>
      <c r="AI65" s="52"/>
      <c r="AJ65" s="52"/>
      <c r="AK65" s="52"/>
      <c r="AL65" s="46"/>
      <c r="AM65" s="70">
        <v>9</v>
      </c>
      <c r="AN65" s="42" t="s">
        <v>297</v>
      </c>
      <c r="AO65" s="33"/>
      <c r="AP65" s="51"/>
      <c r="AQ65" s="33"/>
      <c r="AR65" s="33"/>
      <c r="AS65" s="51"/>
      <c r="AT65" s="33"/>
      <c r="AU65" s="71">
        <v>1</v>
      </c>
      <c r="AV65" s="51"/>
      <c r="AW65" s="72">
        <v>1</v>
      </c>
    </row>
    <row r="66" spans="1:49" ht="12.75">
      <c r="A66" s="3">
        <v>60</v>
      </c>
      <c r="B66" s="3">
        <v>42</v>
      </c>
      <c r="C66">
        <v>3</v>
      </c>
      <c r="D66" t="s">
        <v>290</v>
      </c>
      <c r="E66" s="4">
        <v>0.7236111111111111</v>
      </c>
      <c r="F66" t="s">
        <v>99</v>
      </c>
      <c r="L66">
        <v>1</v>
      </c>
      <c r="O66" t="s">
        <v>281</v>
      </c>
      <c r="P66">
        <v>74</v>
      </c>
      <c r="Q66" t="s">
        <v>45</v>
      </c>
      <c r="R66" s="25" t="s">
        <v>11</v>
      </c>
      <c r="S66" t="s">
        <v>40</v>
      </c>
      <c r="T66" s="33" t="s">
        <v>80</v>
      </c>
      <c r="X66" s="3">
        <v>60</v>
      </c>
      <c r="Y66" s="3">
        <v>42</v>
      </c>
      <c r="AA66" s="9">
        <v>38598</v>
      </c>
      <c r="AB66" s="4">
        <v>0.7236111111111111</v>
      </c>
      <c r="AC66" t="s">
        <v>278</v>
      </c>
      <c r="AD66" t="s">
        <v>279</v>
      </c>
      <c r="AE66" t="s">
        <v>280</v>
      </c>
      <c r="AF66" t="s">
        <v>111</v>
      </c>
      <c r="AI66">
        <v>1</v>
      </c>
      <c r="AL66" t="s">
        <v>144</v>
      </c>
      <c r="AN66" t="s">
        <v>281</v>
      </c>
      <c r="AT66">
        <v>1</v>
      </c>
      <c r="AW66">
        <v>1</v>
      </c>
    </row>
    <row r="67" spans="1:49" ht="12.75">
      <c r="A67" s="3">
        <v>61</v>
      </c>
      <c r="B67" s="3">
        <v>43</v>
      </c>
      <c r="C67">
        <v>3</v>
      </c>
      <c r="D67" t="s">
        <v>290</v>
      </c>
      <c r="E67" s="4">
        <v>0.9027777777777778</v>
      </c>
      <c r="F67" t="s">
        <v>99</v>
      </c>
      <c r="L67">
        <v>1</v>
      </c>
      <c r="O67" t="s">
        <v>284</v>
      </c>
      <c r="P67">
        <v>53</v>
      </c>
      <c r="Q67" t="s">
        <v>45</v>
      </c>
      <c r="R67" s="25" t="s">
        <v>11</v>
      </c>
      <c r="S67" t="s">
        <v>263</v>
      </c>
      <c r="T67" t="s">
        <v>295</v>
      </c>
      <c r="X67" s="3">
        <v>61</v>
      </c>
      <c r="Y67" s="3">
        <v>43</v>
      </c>
      <c r="AA67" s="9">
        <v>38598</v>
      </c>
      <c r="AB67" s="4">
        <v>0.9027777777777778</v>
      </c>
      <c r="AC67" t="s">
        <v>27</v>
      </c>
      <c r="AD67" t="s">
        <v>282</v>
      </c>
      <c r="AE67" t="s">
        <v>263</v>
      </c>
      <c r="AF67" t="s">
        <v>93</v>
      </c>
      <c r="AH67">
        <v>1</v>
      </c>
      <c r="AL67" t="s">
        <v>283</v>
      </c>
      <c r="AN67" t="s">
        <v>284</v>
      </c>
      <c r="AT67">
        <v>1</v>
      </c>
      <c r="AW67">
        <v>1</v>
      </c>
    </row>
    <row r="68" spans="1:49" ht="12.75">
      <c r="A68" s="3">
        <v>62</v>
      </c>
      <c r="B68" s="3">
        <v>44</v>
      </c>
      <c r="C68">
        <v>4</v>
      </c>
      <c r="D68" t="s">
        <v>290</v>
      </c>
      <c r="E68" s="4">
        <v>0.7625</v>
      </c>
      <c r="F68" s="7" t="s">
        <v>100</v>
      </c>
      <c r="M68">
        <v>1</v>
      </c>
      <c r="O68" t="s">
        <v>289</v>
      </c>
      <c r="P68">
        <v>41</v>
      </c>
      <c r="Q68" t="s">
        <v>45</v>
      </c>
      <c r="R68" s="25" t="s">
        <v>11</v>
      </c>
      <c r="S68" t="s">
        <v>76</v>
      </c>
      <c r="T68" t="s">
        <v>214</v>
      </c>
      <c r="X68" s="3">
        <v>62</v>
      </c>
      <c r="Y68" s="3">
        <v>44</v>
      </c>
      <c r="AA68" s="9">
        <v>38599</v>
      </c>
      <c r="AB68" s="4">
        <v>0.7625</v>
      </c>
      <c r="AC68" t="s">
        <v>285</v>
      </c>
      <c r="AD68" t="s">
        <v>286</v>
      </c>
      <c r="AE68" t="s">
        <v>287</v>
      </c>
      <c r="AF68" t="s">
        <v>288</v>
      </c>
      <c r="AJ68">
        <v>1</v>
      </c>
      <c r="AL68" t="s">
        <v>44</v>
      </c>
      <c r="AM68">
        <v>3</v>
      </c>
      <c r="AN68" t="s">
        <v>289</v>
      </c>
      <c r="AU68">
        <v>1</v>
      </c>
      <c r="AW68">
        <v>1</v>
      </c>
    </row>
    <row r="69" spans="1:48" ht="12.75">
      <c r="A69" s="3">
        <v>63</v>
      </c>
      <c r="B69" s="3">
        <v>45</v>
      </c>
      <c r="C69">
        <v>7</v>
      </c>
      <c r="D69" t="s">
        <v>290</v>
      </c>
      <c r="E69" s="4">
        <v>0.9201388888888888</v>
      </c>
      <c r="F69" s="25" t="s">
        <v>87</v>
      </c>
      <c r="I69">
        <v>1</v>
      </c>
      <c r="O69" t="s">
        <v>303</v>
      </c>
      <c r="P69">
        <v>26</v>
      </c>
      <c r="Q69" t="s">
        <v>45</v>
      </c>
      <c r="R69" s="25" t="s">
        <v>11</v>
      </c>
      <c r="S69" t="s">
        <v>300</v>
      </c>
      <c r="T69" s="33" t="s">
        <v>80</v>
      </c>
      <c r="X69" s="3">
        <v>63</v>
      </c>
      <c r="Y69" s="3">
        <v>45</v>
      </c>
      <c r="AA69" s="9">
        <v>38602</v>
      </c>
      <c r="AB69" s="4">
        <v>0.9201388888888888</v>
      </c>
      <c r="AC69" t="s">
        <v>298</v>
      </c>
      <c r="AD69" t="s">
        <v>299</v>
      </c>
      <c r="AE69" t="s">
        <v>300</v>
      </c>
      <c r="AF69" t="s">
        <v>301</v>
      </c>
      <c r="AK69">
        <v>1</v>
      </c>
      <c r="AL69" t="s">
        <v>302</v>
      </c>
      <c r="AN69" t="s">
        <v>303</v>
      </c>
      <c r="AQ69">
        <v>1</v>
      </c>
      <c r="AV69">
        <v>1</v>
      </c>
    </row>
    <row r="70" spans="1:49" ht="12.75">
      <c r="A70" s="3">
        <v>64</v>
      </c>
      <c r="B70" s="3">
        <v>46</v>
      </c>
      <c r="C70">
        <v>9</v>
      </c>
      <c r="D70" t="s">
        <v>290</v>
      </c>
      <c r="E70" s="4">
        <v>0.875</v>
      </c>
      <c r="F70" s="25" t="s">
        <v>87</v>
      </c>
      <c r="K70">
        <v>1</v>
      </c>
      <c r="O70" t="s">
        <v>307</v>
      </c>
      <c r="P70">
        <v>43</v>
      </c>
      <c r="Q70" t="s">
        <v>45</v>
      </c>
      <c r="R70" s="25" t="s">
        <v>11</v>
      </c>
      <c r="S70" t="s">
        <v>151</v>
      </c>
      <c r="T70" t="s">
        <v>214</v>
      </c>
      <c r="X70" s="3">
        <v>64</v>
      </c>
      <c r="Y70" s="3">
        <v>46</v>
      </c>
      <c r="AA70" s="9">
        <v>38604</v>
      </c>
      <c r="AB70" s="4">
        <v>0.875</v>
      </c>
      <c r="AC70" t="s">
        <v>304</v>
      </c>
      <c r="AD70" t="s">
        <v>305</v>
      </c>
      <c r="AE70" t="s">
        <v>306</v>
      </c>
      <c r="AF70" t="s">
        <v>260</v>
      </c>
      <c r="AJ70">
        <v>1</v>
      </c>
      <c r="AL70" t="s">
        <v>44</v>
      </c>
      <c r="AM70">
        <v>5</v>
      </c>
      <c r="AN70" t="s">
        <v>307</v>
      </c>
      <c r="AS70">
        <v>1</v>
      </c>
      <c r="AW70">
        <v>1</v>
      </c>
    </row>
    <row r="71" spans="1:49" ht="12.75">
      <c r="A71" s="3">
        <v>65</v>
      </c>
      <c r="B71" s="3">
        <v>47</v>
      </c>
      <c r="C71">
        <v>13</v>
      </c>
      <c r="D71" t="s">
        <v>290</v>
      </c>
      <c r="E71" s="4">
        <v>0.4618055555555556</v>
      </c>
      <c r="F71" t="s">
        <v>125</v>
      </c>
      <c r="H71">
        <v>1</v>
      </c>
      <c r="O71" t="s">
        <v>311</v>
      </c>
      <c r="P71">
        <v>61</v>
      </c>
      <c r="Q71" t="s">
        <v>45</v>
      </c>
      <c r="R71" s="25" t="s">
        <v>11</v>
      </c>
      <c r="S71" t="s">
        <v>316</v>
      </c>
      <c r="T71" s="33" t="s">
        <v>80</v>
      </c>
      <c r="X71" s="3">
        <v>65</v>
      </c>
      <c r="Y71" s="3">
        <v>47</v>
      </c>
      <c r="AA71" s="9">
        <v>38608</v>
      </c>
      <c r="AB71" s="4">
        <v>0.4618055555555556</v>
      </c>
      <c r="AC71" t="s">
        <v>308</v>
      </c>
      <c r="AD71" t="s">
        <v>274</v>
      </c>
      <c r="AE71" t="s">
        <v>309</v>
      </c>
      <c r="AF71" t="s">
        <v>310</v>
      </c>
      <c r="AI71">
        <v>1</v>
      </c>
      <c r="AL71" t="s">
        <v>144</v>
      </c>
      <c r="AN71" t="s">
        <v>311</v>
      </c>
      <c r="AP71">
        <v>1</v>
      </c>
      <c r="AW71">
        <v>1</v>
      </c>
    </row>
    <row r="72" spans="1:49" ht="12.75">
      <c r="A72" s="3">
        <v>66</v>
      </c>
      <c r="B72" s="3">
        <v>48</v>
      </c>
      <c r="C72">
        <v>14</v>
      </c>
      <c r="D72" t="s">
        <v>290</v>
      </c>
      <c r="E72" s="4">
        <v>0.84375</v>
      </c>
      <c r="F72" s="33" t="s">
        <v>42</v>
      </c>
      <c r="I72">
        <v>1</v>
      </c>
      <c r="O72" t="s">
        <v>315</v>
      </c>
      <c r="P72">
        <v>59</v>
      </c>
      <c r="Q72" s="33" t="s">
        <v>44</v>
      </c>
      <c r="R72" s="33" t="s">
        <v>14</v>
      </c>
      <c r="S72" t="s">
        <v>317</v>
      </c>
      <c r="T72" s="33" t="s">
        <v>80</v>
      </c>
      <c r="X72" s="3">
        <v>66</v>
      </c>
      <c r="Y72" s="3">
        <v>48</v>
      </c>
      <c r="AA72" s="9">
        <v>38609</v>
      </c>
      <c r="AB72" s="4">
        <v>0.84375</v>
      </c>
      <c r="AC72" t="s">
        <v>312</v>
      </c>
      <c r="AD72" t="s">
        <v>313</v>
      </c>
      <c r="AE72" t="s">
        <v>314</v>
      </c>
      <c r="AF72" t="s">
        <v>310</v>
      </c>
      <c r="AJ72">
        <v>1</v>
      </c>
      <c r="AL72" t="s">
        <v>29</v>
      </c>
      <c r="AM72">
        <v>7</v>
      </c>
      <c r="AN72" t="s">
        <v>315</v>
      </c>
      <c r="AQ72">
        <v>1</v>
      </c>
      <c r="AW72">
        <v>1</v>
      </c>
    </row>
    <row r="73" spans="1:49" ht="12.75">
      <c r="A73" s="3">
        <v>67</v>
      </c>
      <c r="B73" s="3">
        <v>49</v>
      </c>
      <c r="C73">
        <v>19</v>
      </c>
      <c r="D73" t="s">
        <v>290</v>
      </c>
      <c r="E73" s="4">
        <v>0.7993055555555556</v>
      </c>
      <c r="F73" t="s">
        <v>8</v>
      </c>
      <c r="G73">
        <v>1</v>
      </c>
      <c r="O73" t="s">
        <v>315</v>
      </c>
      <c r="P73">
        <v>38</v>
      </c>
      <c r="Q73" t="s">
        <v>45</v>
      </c>
      <c r="R73" s="25" t="s">
        <v>11</v>
      </c>
      <c r="S73" t="s">
        <v>325</v>
      </c>
      <c r="T73" t="s">
        <v>214</v>
      </c>
      <c r="X73" s="3">
        <v>67</v>
      </c>
      <c r="Y73" s="3">
        <v>49</v>
      </c>
      <c r="AA73" s="9">
        <v>38614</v>
      </c>
      <c r="AB73" s="4">
        <v>0.7993055555555556</v>
      </c>
      <c r="AC73" t="s">
        <v>318</v>
      </c>
      <c r="AD73" t="s">
        <v>319</v>
      </c>
      <c r="AE73" t="s">
        <v>320</v>
      </c>
      <c r="AF73" t="s">
        <v>260</v>
      </c>
      <c r="AK73">
        <v>1</v>
      </c>
      <c r="AL73" t="s">
        <v>29</v>
      </c>
      <c r="AN73" t="s">
        <v>324</v>
      </c>
      <c r="AQ73">
        <v>1</v>
      </c>
      <c r="AW73">
        <v>1</v>
      </c>
    </row>
    <row r="74" spans="1:48" ht="12.75">
      <c r="A74" s="3">
        <v>68</v>
      </c>
      <c r="B74" s="3">
        <v>50</v>
      </c>
      <c r="C74">
        <v>23</v>
      </c>
      <c r="D74" t="s">
        <v>290</v>
      </c>
      <c r="E74" s="4">
        <v>0.9444444444444445</v>
      </c>
      <c r="F74" s="25" t="s">
        <v>87</v>
      </c>
      <c r="K74">
        <v>1</v>
      </c>
      <c r="O74" t="s">
        <v>323</v>
      </c>
      <c r="P74">
        <v>21</v>
      </c>
      <c r="Q74" t="s">
        <v>45</v>
      </c>
      <c r="R74" s="25" t="s">
        <v>11</v>
      </c>
      <c r="S74" t="s">
        <v>202</v>
      </c>
      <c r="T74" s="33" t="s">
        <v>80</v>
      </c>
      <c r="X74" s="3">
        <v>68</v>
      </c>
      <c r="Y74" s="3">
        <v>50</v>
      </c>
      <c r="AA74" s="9">
        <v>38618</v>
      </c>
      <c r="AB74" s="4">
        <v>0.9444444444444445</v>
      </c>
      <c r="AC74" t="s">
        <v>321</v>
      </c>
      <c r="AD74" t="s">
        <v>322</v>
      </c>
      <c r="AE74" t="s">
        <v>76</v>
      </c>
      <c r="AF74" t="s">
        <v>93</v>
      </c>
      <c r="AK74">
        <v>1</v>
      </c>
      <c r="AL74" t="s">
        <v>29</v>
      </c>
      <c r="AM74">
        <v>9</v>
      </c>
      <c r="AN74" t="s">
        <v>323</v>
      </c>
      <c r="AS74">
        <v>1</v>
      </c>
      <c r="AV74">
        <v>1</v>
      </c>
    </row>
    <row r="75" spans="1:48" ht="12.75">
      <c r="A75" s="3">
        <v>69</v>
      </c>
      <c r="B75" s="3">
        <v>51</v>
      </c>
      <c r="C75">
        <v>1</v>
      </c>
      <c r="D75" t="s">
        <v>354</v>
      </c>
      <c r="E75" s="4">
        <v>0.1423611111111111</v>
      </c>
      <c r="F75" t="s">
        <v>99</v>
      </c>
      <c r="L75">
        <v>1</v>
      </c>
      <c r="O75" t="s">
        <v>329</v>
      </c>
      <c r="P75">
        <v>53</v>
      </c>
      <c r="Q75" t="s">
        <v>45</v>
      </c>
      <c r="R75" s="25" t="s">
        <v>11</v>
      </c>
      <c r="S75" t="s">
        <v>294</v>
      </c>
      <c r="T75" s="33" t="s">
        <v>80</v>
      </c>
      <c r="X75" s="3">
        <v>69</v>
      </c>
      <c r="Y75" s="3">
        <v>51</v>
      </c>
      <c r="AA75" s="9">
        <v>38626</v>
      </c>
      <c r="AB75" s="4">
        <v>0.1423611111111111</v>
      </c>
      <c r="AC75" t="s">
        <v>326</v>
      </c>
      <c r="AD75" t="s">
        <v>327</v>
      </c>
      <c r="AE75" t="s">
        <v>328</v>
      </c>
      <c r="AF75" t="s">
        <v>301</v>
      </c>
      <c r="AH75">
        <v>1</v>
      </c>
      <c r="AL75" t="s">
        <v>29</v>
      </c>
      <c r="AN75" t="s">
        <v>329</v>
      </c>
      <c r="AT75">
        <v>1</v>
      </c>
      <c r="AV75" t="s">
        <v>209</v>
      </c>
    </row>
    <row r="76" spans="1:49" ht="12.75">
      <c r="A76" s="3">
        <v>70</v>
      </c>
      <c r="B76" s="3">
        <v>52</v>
      </c>
      <c r="C76">
        <v>1</v>
      </c>
      <c r="D76" t="s">
        <v>354</v>
      </c>
      <c r="E76" s="4">
        <v>0.6826388888888889</v>
      </c>
      <c r="F76" t="s">
        <v>99</v>
      </c>
      <c r="L76">
        <v>1</v>
      </c>
      <c r="O76" t="s">
        <v>333</v>
      </c>
      <c r="P76">
        <v>36</v>
      </c>
      <c r="Q76" t="s">
        <v>45</v>
      </c>
      <c r="R76" s="25" t="s">
        <v>11</v>
      </c>
      <c r="S76" t="s">
        <v>170</v>
      </c>
      <c r="T76" s="33" t="s">
        <v>80</v>
      </c>
      <c r="X76" s="3">
        <v>70</v>
      </c>
      <c r="Y76" s="3">
        <v>52</v>
      </c>
      <c r="AA76" s="9">
        <v>38626</v>
      </c>
      <c r="AB76" s="4">
        <v>0.6826388888888889</v>
      </c>
      <c r="AC76" t="s">
        <v>330</v>
      </c>
      <c r="AD76" t="s">
        <v>331</v>
      </c>
      <c r="AE76" t="s">
        <v>332</v>
      </c>
      <c r="AF76" t="s">
        <v>288</v>
      </c>
      <c r="AG76">
        <v>1</v>
      </c>
      <c r="AL76" t="s">
        <v>29</v>
      </c>
      <c r="AN76" t="s">
        <v>333</v>
      </c>
      <c r="AT76">
        <v>1</v>
      </c>
      <c r="AW76">
        <v>1</v>
      </c>
    </row>
    <row r="77" spans="1:49" ht="12.75">
      <c r="A77" s="3">
        <v>71</v>
      </c>
      <c r="B77" s="3">
        <v>53</v>
      </c>
      <c r="C77">
        <v>1</v>
      </c>
      <c r="D77" t="s">
        <v>354</v>
      </c>
      <c r="E77" s="4">
        <v>0.34375</v>
      </c>
      <c r="F77" t="s">
        <v>99</v>
      </c>
      <c r="L77">
        <v>1</v>
      </c>
      <c r="O77" t="s">
        <v>336</v>
      </c>
      <c r="P77">
        <v>55</v>
      </c>
      <c r="Q77" t="s">
        <v>44</v>
      </c>
      <c r="R77" s="33" t="s">
        <v>14</v>
      </c>
      <c r="S77" t="s">
        <v>355</v>
      </c>
      <c r="T77" s="33" t="s">
        <v>80</v>
      </c>
      <c r="X77" s="3">
        <v>71</v>
      </c>
      <c r="Y77" s="3">
        <v>53</v>
      </c>
      <c r="AA77" s="9">
        <v>38626</v>
      </c>
      <c r="AB77" s="4">
        <v>0.34375</v>
      </c>
      <c r="AC77" t="s">
        <v>334</v>
      </c>
      <c r="AD77" t="s">
        <v>335</v>
      </c>
      <c r="AE77" t="s">
        <v>211</v>
      </c>
      <c r="AF77" t="s">
        <v>310</v>
      </c>
      <c r="AI77">
        <v>1</v>
      </c>
      <c r="AL77" t="s">
        <v>144</v>
      </c>
      <c r="AN77" t="s">
        <v>336</v>
      </c>
      <c r="AT77">
        <v>1</v>
      </c>
      <c r="AW77">
        <v>1</v>
      </c>
    </row>
    <row r="78" spans="1:49" ht="12.75">
      <c r="A78" s="3">
        <v>72</v>
      </c>
      <c r="B78" s="3">
        <v>54</v>
      </c>
      <c r="C78">
        <v>1</v>
      </c>
      <c r="D78" t="s">
        <v>354</v>
      </c>
      <c r="E78" s="4">
        <v>0.9201388888888888</v>
      </c>
      <c r="F78" t="s">
        <v>99</v>
      </c>
      <c r="L78">
        <v>1</v>
      </c>
      <c r="O78" t="s">
        <v>339</v>
      </c>
      <c r="P78">
        <v>21</v>
      </c>
      <c r="Q78" t="s">
        <v>45</v>
      </c>
      <c r="R78" s="25" t="s">
        <v>11</v>
      </c>
      <c r="S78" t="s">
        <v>248</v>
      </c>
      <c r="T78" s="33" t="s">
        <v>80</v>
      </c>
      <c r="X78" s="3">
        <v>72</v>
      </c>
      <c r="Y78" s="3">
        <v>54</v>
      </c>
      <c r="AA78" s="9">
        <v>38626</v>
      </c>
      <c r="AB78" s="4">
        <v>0.9201388888888888</v>
      </c>
      <c r="AC78" t="s">
        <v>308</v>
      </c>
      <c r="AD78" t="s">
        <v>337</v>
      </c>
      <c r="AE78" t="s">
        <v>338</v>
      </c>
      <c r="AF78" t="s">
        <v>310</v>
      </c>
      <c r="AI78">
        <v>1</v>
      </c>
      <c r="AL78" t="s">
        <v>144</v>
      </c>
      <c r="AN78" t="s">
        <v>339</v>
      </c>
      <c r="AT78">
        <v>1</v>
      </c>
      <c r="AV78">
        <v>1</v>
      </c>
      <c r="AW78">
        <v>1</v>
      </c>
    </row>
    <row r="79" spans="1:49" ht="12.75">
      <c r="A79" s="3">
        <v>73</v>
      </c>
      <c r="B79" s="3">
        <v>54</v>
      </c>
      <c r="C79">
        <v>1</v>
      </c>
      <c r="D79" t="s">
        <v>354</v>
      </c>
      <c r="E79" s="4">
        <v>0.9201388888888888</v>
      </c>
      <c r="F79" t="s">
        <v>99</v>
      </c>
      <c r="L79">
        <v>1</v>
      </c>
      <c r="O79" t="s">
        <v>339</v>
      </c>
      <c r="P79">
        <v>55</v>
      </c>
      <c r="Q79" t="s">
        <v>44</v>
      </c>
      <c r="R79" s="33" t="s">
        <v>14</v>
      </c>
      <c r="S79" t="s">
        <v>294</v>
      </c>
      <c r="T79" s="33" t="s">
        <v>80</v>
      </c>
      <c r="X79" s="3">
        <v>73</v>
      </c>
      <c r="Y79" s="3">
        <v>54</v>
      </c>
      <c r="AA79" s="9">
        <v>38626</v>
      </c>
      <c r="AB79" s="4">
        <v>0.9201388888888888</v>
      </c>
      <c r="AC79" t="s">
        <v>308</v>
      </c>
      <c r="AD79" t="s">
        <v>337</v>
      </c>
      <c r="AE79" t="s">
        <v>338</v>
      </c>
      <c r="AF79" t="s">
        <v>310</v>
      </c>
      <c r="AI79">
        <v>1</v>
      </c>
      <c r="AL79" t="s">
        <v>144</v>
      </c>
      <c r="AN79" t="s">
        <v>339</v>
      </c>
      <c r="AT79">
        <v>1</v>
      </c>
      <c r="AV79">
        <v>1</v>
      </c>
      <c r="AW79">
        <v>1</v>
      </c>
    </row>
    <row r="80" spans="1:48" ht="12.75">
      <c r="A80" s="3">
        <v>74</v>
      </c>
      <c r="B80" s="3">
        <v>55</v>
      </c>
      <c r="C80">
        <v>7</v>
      </c>
      <c r="D80" t="s">
        <v>354</v>
      </c>
      <c r="E80" s="4">
        <v>0.3020833333333333</v>
      </c>
      <c r="F80" s="25" t="s">
        <v>87</v>
      </c>
      <c r="K80">
        <v>1</v>
      </c>
      <c r="O80" t="s">
        <v>343</v>
      </c>
      <c r="P80">
        <v>19</v>
      </c>
      <c r="Q80" t="s">
        <v>44</v>
      </c>
      <c r="R80" s="33" t="s">
        <v>14</v>
      </c>
      <c r="S80" t="s">
        <v>40</v>
      </c>
      <c r="T80" s="33" t="s">
        <v>80</v>
      </c>
      <c r="X80" s="3">
        <v>74</v>
      </c>
      <c r="Y80" s="3">
        <v>55</v>
      </c>
      <c r="AA80" s="9">
        <v>38632</v>
      </c>
      <c r="AB80" s="4">
        <v>0.3020833333333333</v>
      </c>
      <c r="AC80" t="s">
        <v>108</v>
      </c>
      <c r="AD80" t="s">
        <v>340</v>
      </c>
      <c r="AE80" t="s">
        <v>341</v>
      </c>
      <c r="AF80" t="s">
        <v>342</v>
      </c>
      <c r="AH80">
        <v>1</v>
      </c>
      <c r="AL80" t="s">
        <v>178</v>
      </c>
      <c r="AN80" t="s">
        <v>343</v>
      </c>
      <c r="AS80">
        <v>1</v>
      </c>
      <c r="AV80">
        <v>1</v>
      </c>
    </row>
    <row r="81" spans="1:48" ht="12.75">
      <c r="A81" s="3">
        <v>75</v>
      </c>
      <c r="B81" s="3">
        <v>56</v>
      </c>
      <c r="C81">
        <v>10</v>
      </c>
      <c r="D81" t="s">
        <v>354</v>
      </c>
      <c r="E81" s="4">
        <v>0.3125</v>
      </c>
      <c r="F81" t="s">
        <v>8</v>
      </c>
      <c r="G81">
        <v>1</v>
      </c>
      <c r="O81" t="s">
        <v>346</v>
      </c>
      <c r="P81">
        <v>21</v>
      </c>
      <c r="Q81" t="s">
        <v>45</v>
      </c>
      <c r="R81" s="25" t="s">
        <v>11</v>
      </c>
      <c r="S81" t="s">
        <v>89</v>
      </c>
      <c r="T81" s="33" t="s">
        <v>80</v>
      </c>
      <c r="X81" s="3">
        <v>75</v>
      </c>
      <c r="Y81" s="3">
        <v>56</v>
      </c>
      <c r="AA81" s="9">
        <v>38635</v>
      </c>
      <c r="AB81" s="4">
        <v>0.3125</v>
      </c>
      <c r="AC81" t="s">
        <v>79</v>
      </c>
      <c r="AD81" t="s">
        <v>344</v>
      </c>
      <c r="AE81" t="s">
        <v>345</v>
      </c>
      <c r="AF81" t="s">
        <v>310</v>
      </c>
      <c r="AI81">
        <v>1</v>
      </c>
      <c r="AL81" t="s">
        <v>178</v>
      </c>
      <c r="AN81" t="s">
        <v>346</v>
      </c>
      <c r="AO81">
        <v>1</v>
      </c>
      <c r="AV81">
        <v>1</v>
      </c>
    </row>
    <row r="82" spans="1:48" ht="12.75">
      <c r="A82" s="3">
        <v>76</v>
      </c>
      <c r="B82" s="3">
        <v>56</v>
      </c>
      <c r="C82">
        <v>10</v>
      </c>
      <c r="D82" t="s">
        <v>354</v>
      </c>
      <c r="E82" s="4">
        <v>0.3125</v>
      </c>
      <c r="F82" t="s">
        <v>8</v>
      </c>
      <c r="G82">
        <v>1</v>
      </c>
      <c r="O82" t="s">
        <v>346</v>
      </c>
      <c r="P82">
        <v>27</v>
      </c>
      <c r="Q82" t="s">
        <v>45</v>
      </c>
      <c r="R82" s="25" t="s">
        <v>11</v>
      </c>
      <c r="S82" t="s">
        <v>89</v>
      </c>
      <c r="T82" s="33" t="s">
        <v>80</v>
      </c>
      <c r="X82" s="3">
        <v>76</v>
      </c>
      <c r="Y82" s="3">
        <v>56</v>
      </c>
      <c r="AA82" s="9">
        <v>38635</v>
      </c>
      <c r="AB82" s="4">
        <v>0.3125</v>
      </c>
      <c r="AC82" t="s">
        <v>79</v>
      </c>
      <c r="AD82" t="s">
        <v>344</v>
      </c>
      <c r="AE82" t="s">
        <v>345</v>
      </c>
      <c r="AF82" t="s">
        <v>310</v>
      </c>
      <c r="AI82">
        <v>1</v>
      </c>
      <c r="AL82" t="s">
        <v>178</v>
      </c>
      <c r="AN82" t="s">
        <v>346</v>
      </c>
      <c r="AO82">
        <v>1</v>
      </c>
      <c r="AV82">
        <v>1</v>
      </c>
    </row>
    <row r="83" spans="1:49" ht="12.75">
      <c r="A83" s="3">
        <v>77</v>
      </c>
      <c r="B83" s="3">
        <v>57</v>
      </c>
      <c r="C83">
        <v>11</v>
      </c>
      <c r="D83" t="s">
        <v>354</v>
      </c>
      <c r="E83" s="4">
        <v>0.6180555555555556</v>
      </c>
      <c r="F83" t="s">
        <v>125</v>
      </c>
      <c r="H83">
        <v>1</v>
      </c>
      <c r="O83" t="s">
        <v>350</v>
      </c>
      <c r="P83">
        <v>58</v>
      </c>
      <c r="Q83" t="s">
        <v>45</v>
      </c>
      <c r="R83" s="25" t="s">
        <v>11</v>
      </c>
      <c r="S83" t="s">
        <v>187</v>
      </c>
      <c r="T83" s="33" t="s">
        <v>80</v>
      </c>
      <c r="X83" s="3">
        <v>77</v>
      </c>
      <c r="Y83" s="3">
        <v>57</v>
      </c>
      <c r="AA83" s="9">
        <v>38636</v>
      </c>
      <c r="AB83" s="4">
        <v>0.6180555555555556</v>
      </c>
      <c r="AC83" t="s">
        <v>197</v>
      </c>
      <c r="AD83" t="s">
        <v>347</v>
      </c>
      <c r="AE83" t="s">
        <v>348</v>
      </c>
      <c r="AF83" t="s">
        <v>349</v>
      </c>
      <c r="AH83">
        <v>1</v>
      </c>
      <c r="AL83" t="s">
        <v>178</v>
      </c>
      <c r="AN83" t="s">
        <v>350</v>
      </c>
      <c r="AP83">
        <v>1</v>
      </c>
      <c r="AW83">
        <v>1</v>
      </c>
    </row>
    <row r="84" spans="1:49" ht="12.75">
      <c r="A84" s="3">
        <v>78</v>
      </c>
      <c r="B84" s="3">
        <v>58</v>
      </c>
      <c r="C84">
        <v>13</v>
      </c>
      <c r="D84" t="s">
        <v>354</v>
      </c>
      <c r="E84" s="4">
        <v>0.2638888888888889</v>
      </c>
      <c r="F84" t="s">
        <v>12</v>
      </c>
      <c r="J84">
        <v>1</v>
      </c>
      <c r="O84" t="s">
        <v>353</v>
      </c>
      <c r="P84">
        <v>31</v>
      </c>
      <c r="Q84" t="s">
        <v>45</v>
      </c>
      <c r="R84" s="25" t="s">
        <v>11</v>
      </c>
      <c r="S84" t="s">
        <v>356</v>
      </c>
      <c r="T84" s="33" t="s">
        <v>80</v>
      </c>
      <c r="X84" s="3">
        <v>78</v>
      </c>
      <c r="Y84" s="3">
        <v>58</v>
      </c>
      <c r="AA84" s="9">
        <v>38638</v>
      </c>
      <c r="AB84" s="4">
        <v>0.2638888888888889</v>
      </c>
      <c r="AC84" t="s">
        <v>351</v>
      </c>
      <c r="AD84" t="s">
        <v>352</v>
      </c>
      <c r="AE84" t="s">
        <v>41</v>
      </c>
      <c r="AF84" t="s">
        <v>93</v>
      </c>
      <c r="AJ84">
        <v>1</v>
      </c>
      <c r="AL84" t="s">
        <v>178</v>
      </c>
      <c r="AM84">
        <v>10</v>
      </c>
      <c r="AN84" t="s">
        <v>353</v>
      </c>
      <c r="AR84">
        <v>1</v>
      </c>
      <c r="AW84">
        <v>1</v>
      </c>
    </row>
    <row r="85" spans="1:49" ht="12.75">
      <c r="A85" s="3">
        <v>79</v>
      </c>
      <c r="B85" s="3">
        <v>59</v>
      </c>
      <c r="C85">
        <v>24</v>
      </c>
      <c r="D85" t="s">
        <v>354</v>
      </c>
      <c r="E85" s="4">
        <v>0.7118055555555555</v>
      </c>
      <c r="F85" t="s">
        <v>8</v>
      </c>
      <c r="G85">
        <v>1</v>
      </c>
      <c r="O85" t="s">
        <v>361</v>
      </c>
      <c r="P85">
        <v>45</v>
      </c>
      <c r="Q85" t="s">
        <v>45</v>
      </c>
      <c r="R85" s="25" t="s">
        <v>11</v>
      </c>
      <c r="S85" t="s">
        <v>365</v>
      </c>
      <c r="T85" t="s">
        <v>71</v>
      </c>
      <c r="V85" s="3" t="s">
        <v>292</v>
      </c>
      <c r="X85" s="3">
        <v>79</v>
      </c>
      <c r="Y85" s="3">
        <v>59</v>
      </c>
      <c r="AA85" s="9">
        <v>38649</v>
      </c>
      <c r="AB85" s="4">
        <v>0.7118055555555555</v>
      </c>
      <c r="AC85" t="s">
        <v>95</v>
      </c>
      <c r="AD85" t="s">
        <v>358</v>
      </c>
      <c r="AE85" t="s">
        <v>359</v>
      </c>
      <c r="AF85" t="s">
        <v>93</v>
      </c>
      <c r="AG85">
        <v>1</v>
      </c>
      <c r="AL85" t="s">
        <v>360</v>
      </c>
      <c r="AN85" t="s">
        <v>361</v>
      </c>
      <c r="AO85">
        <v>1</v>
      </c>
      <c r="AW85">
        <v>1</v>
      </c>
    </row>
    <row r="86" spans="1:49" s="3" customFormat="1" ht="12.75">
      <c r="A86" s="3">
        <v>80</v>
      </c>
      <c r="B86" s="3">
        <v>60</v>
      </c>
      <c r="C86">
        <v>30</v>
      </c>
      <c r="D86" t="s">
        <v>354</v>
      </c>
      <c r="E86" s="4">
        <v>0.875</v>
      </c>
      <c r="F86" t="s">
        <v>8</v>
      </c>
      <c r="M86" s="7">
        <v>1</v>
      </c>
      <c r="N86"/>
      <c r="O86" t="s">
        <v>364</v>
      </c>
      <c r="P86">
        <v>25</v>
      </c>
      <c r="Q86" t="s">
        <v>45</v>
      </c>
      <c r="R86" s="25" t="s">
        <v>11</v>
      </c>
      <c r="S86" t="s">
        <v>366</v>
      </c>
      <c r="T86" s="7" t="s">
        <v>81</v>
      </c>
      <c r="U86"/>
      <c r="V86"/>
      <c r="W86"/>
      <c r="X86" s="3">
        <v>80</v>
      </c>
      <c r="Y86" s="3">
        <v>60</v>
      </c>
      <c r="AA86" s="9">
        <v>38655</v>
      </c>
      <c r="AB86" s="4">
        <v>0.875</v>
      </c>
      <c r="AC86" t="s">
        <v>180</v>
      </c>
      <c r="AD86" t="s">
        <v>362</v>
      </c>
      <c r="AE86" t="s">
        <v>363</v>
      </c>
      <c r="AF86" t="s">
        <v>342</v>
      </c>
      <c r="AG86"/>
      <c r="AH86"/>
      <c r="AI86">
        <v>1</v>
      </c>
      <c r="AJ86"/>
      <c r="AK86"/>
      <c r="AL86" t="s">
        <v>44</v>
      </c>
      <c r="AM86">
        <v>12</v>
      </c>
      <c r="AN86" t="s">
        <v>364</v>
      </c>
      <c r="AO86"/>
      <c r="AP86"/>
      <c r="AQ86"/>
      <c r="AR86"/>
      <c r="AS86"/>
      <c r="AT86"/>
      <c r="AU86">
        <v>1</v>
      </c>
      <c r="AV86">
        <v>1</v>
      </c>
      <c r="AW86"/>
    </row>
    <row r="87" spans="1:49" s="3" customFormat="1" ht="12.75">
      <c r="A87" s="3">
        <v>81</v>
      </c>
      <c r="B87" s="3">
        <v>61</v>
      </c>
      <c r="C87" s="7">
        <v>31</v>
      </c>
      <c r="D87" t="s">
        <v>354</v>
      </c>
      <c r="E87" s="21">
        <v>0.4895833333333333</v>
      </c>
      <c r="F87" t="s">
        <v>8</v>
      </c>
      <c r="G87" s="7">
        <v>1</v>
      </c>
      <c r="O87" s="7" t="s">
        <v>368</v>
      </c>
      <c r="P87" s="7">
        <v>21</v>
      </c>
      <c r="Q87" t="s">
        <v>44</v>
      </c>
      <c r="R87" s="33" t="s">
        <v>14</v>
      </c>
      <c r="S87" s="7" t="s">
        <v>148</v>
      </c>
      <c r="T87" s="33" t="s">
        <v>80</v>
      </c>
      <c r="X87" s="3">
        <v>81</v>
      </c>
      <c r="Y87" s="3">
        <v>61</v>
      </c>
      <c r="Z87" s="7"/>
      <c r="AA87" s="74">
        <v>38656</v>
      </c>
      <c r="AB87" s="21">
        <v>0.4895833333333333</v>
      </c>
      <c r="AC87" s="7" t="s">
        <v>95</v>
      </c>
      <c r="AD87" s="7" t="s">
        <v>367</v>
      </c>
      <c r="AE87" s="7" t="s">
        <v>203</v>
      </c>
      <c r="AF87" s="7" t="s">
        <v>93</v>
      </c>
      <c r="AG87" s="7">
        <v>1</v>
      </c>
      <c r="AH87" s="7"/>
      <c r="AI87" s="7"/>
      <c r="AJ87" s="7"/>
      <c r="AK87" s="7"/>
      <c r="AL87" s="7"/>
      <c r="AM87" s="7">
        <v>13</v>
      </c>
      <c r="AN87" s="7" t="s">
        <v>368</v>
      </c>
      <c r="AO87" s="7">
        <v>1</v>
      </c>
      <c r="AP87" s="7"/>
      <c r="AQ87" s="7"/>
      <c r="AR87" s="7"/>
      <c r="AS87" s="7"/>
      <c r="AT87" s="7"/>
      <c r="AU87" s="7"/>
      <c r="AV87" s="7">
        <v>1</v>
      </c>
      <c r="AW87" s="7"/>
    </row>
    <row r="88" spans="1:50" s="3" customFormat="1" ht="12.75">
      <c r="A88" s="27">
        <v>82</v>
      </c>
      <c r="B88" s="27">
        <v>62</v>
      </c>
      <c r="C88" s="33">
        <v>8</v>
      </c>
      <c r="D88" s="33" t="s">
        <v>372</v>
      </c>
      <c r="E88" s="45">
        <v>0.49652777777777773</v>
      </c>
      <c r="F88" t="s">
        <v>125</v>
      </c>
      <c r="G88" s="33"/>
      <c r="H88" s="33">
        <v>1</v>
      </c>
      <c r="I88" s="33"/>
      <c r="J88" s="33"/>
      <c r="K88" s="33"/>
      <c r="L88" s="33"/>
      <c r="M88" s="33"/>
      <c r="N88" s="27"/>
      <c r="O88" s="42" t="s">
        <v>379</v>
      </c>
      <c r="P88" s="33">
        <v>18</v>
      </c>
      <c r="Q88" t="s">
        <v>44</v>
      </c>
      <c r="R88" s="33" t="s">
        <v>14</v>
      </c>
      <c r="S88" s="33" t="s">
        <v>192</v>
      </c>
      <c r="T88" s="33" t="s">
        <v>80</v>
      </c>
      <c r="U88" s="27"/>
      <c r="V88" s="27"/>
      <c r="W88" s="33"/>
      <c r="X88" s="27">
        <v>82</v>
      </c>
      <c r="Y88" s="66">
        <v>62</v>
      </c>
      <c r="Z88" s="27"/>
      <c r="AA88" s="44">
        <v>38664</v>
      </c>
      <c r="AB88" s="75">
        <v>0.49652777777777773</v>
      </c>
      <c r="AC88" s="46" t="s">
        <v>23</v>
      </c>
      <c r="AD88" s="47" t="s">
        <v>369</v>
      </c>
      <c r="AE88" s="46" t="s">
        <v>370</v>
      </c>
      <c r="AF88" s="43" t="s">
        <v>342</v>
      </c>
      <c r="AG88" s="52"/>
      <c r="AH88" s="53">
        <v>1</v>
      </c>
      <c r="AI88" s="52"/>
      <c r="AJ88" s="52"/>
      <c r="AK88" s="52"/>
      <c r="AL88" s="46"/>
      <c r="AM88" s="61">
        <v>1</v>
      </c>
      <c r="AN88" s="42" t="s">
        <v>371</v>
      </c>
      <c r="AO88" s="51"/>
      <c r="AP88" s="71">
        <v>1</v>
      </c>
      <c r="AQ88" s="51"/>
      <c r="AR88" s="51"/>
      <c r="AS88" s="51"/>
      <c r="AT88" s="51"/>
      <c r="AU88" s="51"/>
      <c r="AV88" s="71">
        <v>1</v>
      </c>
      <c r="AW88" s="51"/>
      <c r="AX88" s="68"/>
    </row>
    <row r="89" spans="1:51" s="27" customFormat="1" ht="12.75">
      <c r="A89" s="27">
        <v>83</v>
      </c>
      <c r="B89" s="27">
        <v>63</v>
      </c>
      <c r="C89" s="25">
        <v>15</v>
      </c>
      <c r="D89" s="33" t="s">
        <v>372</v>
      </c>
      <c r="E89" s="29">
        <v>0.9375</v>
      </c>
      <c r="F89" t="s">
        <v>125</v>
      </c>
      <c r="H89" s="25">
        <v>1</v>
      </c>
      <c r="I89" s="25"/>
      <c r="J89" s="25"/>
      <c r="K89" s="25"/>
      <c r="L89" s="25"/>
      <c r="M89" s="25"/>
      <c r="O89" s="42" t="s">
        <v>375</v>
      </c>
      <c r="P89" s="25">
        <v>39</v>
      </c>
      <c r="Q89" t="s">
        <v>45</v>
      </c>
      <c r="R89" s="25" t="s">
        <v>11</v>
      </c>
      <c r="S89" s="25" t="s">
        <v>376</v>
      </c>
      <c r="T89" t="s">
        <v>71</v>
      </c>
      <c r="W89" s="25"/>
      <c r="X89" s="27">
        <v>83</v>
      </c>
      <c r="Y89" s="66">
        <v>63</v>
      </c>
      <c r="AA89" s="44">
        <v>38671</v>
      </c>
      <c r="AB89" s="75">
        <v>0.9375</v>
      </c>
      <c r="AC89" s="46" t="s">
        <v>23</v>
      </c>
      <c r="AD89" s="47" t="s">
        <v>373</v>
      </c>
      <c r="AE89" s="46" t="s">
        <v>374</v>
      </c>
      <c r="AF89" s="43" t="s">
        <v>342</v>
      </c>
      <c r="AG89" s="52"/>
      <c r="AH89" s="53">
        <v>1</v>
      </c>
      <c r="AI89" s="52"/>
      <c r="AJ89" s="52"/>
      <c r="AK89" s="52"/>
      <c r="AL89" s="53" t="s">
        <v>61</v>
      </c>
      <c r="AM89" s="76">
        <v>2</v>
      </c>
      <c r="AN89" s="42" t="s">
        <v>375</v>
      </c>
      <c r="AO89" s="51"/>
      <c r="AP89" s="71">
        <v>1</v>
      </c>
      <c r="AQ89" s="51"/>
      <c r="AR89" s="51"/>
      <c r="AS89" s="51"/>
      <c r="AT89" s="51"/>
      <c r="AU89" s="51"/>
      <c r="AV89" s="51"/>
      <c r="AW89" s="71">
        <v>1</v>
      </c>
      <c r="AX89" s="68"/>
      <c r="AY89" s="73"/>
    </row>
    <row r="90" spans="1:49" s="3" customFormat="1" ht="12.75">
      <c r="A90" s="3">
        <v>84</v>
      </c>
      <c r="B90" s="3">
        <v>64</v>
      </c>
      <c r="C90">
        <v>25</v>
      </c>
      <c r="D90" s="33" t="s">
        <v>372</v>
      </c>
      <c r="E90" s="4">
        <v>0.7916666666666666</v>
      </c>
      <c r="F90" s="25" t="s">
        <v>87</v>
      </c>
      <c r="G90"/>
      <c r="H90"/>
      <c r="I90"/>
      <c r="J90"/>
      <c r="K90">
        <v>1</v>
      </c>
      <c r="L90"/>
      <c r="O90" t="s">
        <v>380</v>
      </c>
      <c r="P90">
        <v>34</v>
      </c>
      <c r="Q90" t="s">
        <v>44</v>
      </c>
      <c r="R90" s="33" t="s">
        <v>14</v>
      </c>
      <c r="S90" t="s">
        <v>275</v>
      </c>
      <c r="T90" s="33" t="s">
        <v>80</v>
      </c>
      <c r="W90"/>
      <c r="X90" s="3">
        <v>84</v>
      </c>
      <c r="Y90" s="3">
        <v>64</v>
      </c>
      <c r="AA90" s="74">
        <v>38681</v>
      </c>
      <c r="AB90" s="4">
        <v>0.7916666666666666</v>
      </c>
      <c r="AC90" t="s">
        <v>197</v>
      </c>
      <c r="AD90" t="s">
        <v>377</v>
      </c>
      <c r="AE90" t="s">
        <v>275</v>
      </c>
      <c r="AF90" t="s">
        <v>111</v>
      </c>
      <c r="AG90"/>
      <c r="AH90">
        <v>1</v>
      </c>
      <c r="AI90"/>
      <c r="AJ90"/>
      <c r="AK90"/>
      <c r="AL90" t="s">
        <v>144</v>
      </c>
      <c r="AM90">
        <v>3</v>
      </c>
      <c r="AN90" t="s">
        <v>378</v>
      </c>
      <c r="AO90"/>
      <c r="AP90"/>
      <c r="AQ90"/>
      <c r="AR90"/>
      <c r="AS90">
        <v>1</v>
      </c>
      <c r="AT90"/>
      <c r="AU90"/>
      <c r="AV90"/>
      <c r="AW90">
        <v>1</v>
      </c>
    </row>
    <row r="91" spans="1:49" s="3" customFormat="1" ht="12.75">
      <c r="A91" s="3">
        <v>85</v>
      </c>
      <c r="B91" s="3">
        <v>65</v>
      </c>
      <c r="C91" s="7">
        <v>30</v>
      </c>
      <c r="D91" s="33" t="s">
        <v>372</v>
      </c>
      <c r="E91" s="21">
        <v>0.5597222222222222</v>
      </c>
      <c r="F91" s="25" t="s">
        <v>87</v>
      </c>
      <c r="G91" s="7"/>
      <c r="H91" s="7"/>
      <c r="I91" s="7"/>
      <c r="J91" s="7"/>
      <c r="K91" s="7">
        <v>1</v>
      </c>
      <c r="L91" s="7"/>
      <c r="M91" s="7"/>
      <c r="N91" s="7"/>
      <c r="O91" s="7" t="s">
        <v>382</v>
      </c>
      <c r="P91" s="7">
        <v>33</v>
      </c>
      <c r="Q91" t="s">
        <v>45</v>
      </c>
      <c r="R91" s="25" t="s">
        <v>11</v>
      </c>
      <c r="S91" s="7" t="s">
        <v>40</v>
      </c>
      <c r="T91" s="25" t="s">
        <v>90</v>
      </c>
      <c r="U91" s="7"/>
      <c r="V91" s="7"/>
      <c r="W91" s="7"/>
      <c r="X91" s="3">
        <v>85</v>
      </c>
      <c r="Y91" s="3">
        <v>65</v>
      </c>
      <c r="AA91" s="74">
        <v>38686</v>
      </c>
      <c r="AB91" s="21">
        <v>0.5597222222222222</v>
      </c>
      <c r="AC91" s="7" t="s">
        <v>23</v>
      </c>
      <c r="AD91" s="7" t="s">
        <v>381</v>
      </c>
      <c r="AE91" s="7" t="s">
        <v>110</v>
      </c>
      <c r="AF91" s="7" t="s">
        <v>111</v>
      </c>
      <c r="AG91" s="7"/>
      <c r="AH91" s="7">
        <v>1</v>
      </c>
      <c r="AI91" s="7"/>
      <c r="AJ91" s="7"/>
      <c r="AK91" s="7"/>
      <c r="AL91" s="7" t="s">
        <v>178</v>
      </c>
      <c r="AM91" s="7">
        <v>4</v>
      </c>
      <c r="AN91" s="7" t="s">
        <v>382</v>
      </c>
      <c r="AO91" s="7"/>
      <c r="AP91" s="7"/>
      <c r="AQ91" s="7">
        <v>1</v>
      </c>
      <c r="AR91" s="7"/>
      <c r="AS91" s="7"/>
      <c r="AT91" s="7"/>
      <c r="AU91" s="7"/>
      <c r="AV91" s="7"/>
      <c r="AW91" s="7">
        <v>1</v>
      </c>
    </row>
    <row r="92" spans="1:49" s="3" customFormat="1" ht="12.75">
      <c r="A92" s="3">
        <v>86</v>
      </c>
      <c r="B92" s="3">
        <v>66</v>
      </c>
      <c r="C92">
        <v>11</v>
      </c>
      <c r="D92" t="s">
        <v>386</v>
      </c>
      <c r="E92" s="4">
        <v>0.6006944444444444</v>
      </c>
      <c r="F92" t="s">
        <v>100</v>
      </c>
      <c r="G92"/>
      <c r="H92"/>
      <c r="I92"/>
      <c r="K92"/>
      <c r="L92"/>
      <c r="M92">
        <v>1</v>
      </c>
      <c r="O92" t="s">
        <v>385</v>
      </c>
      <c r="P92">
        <v>33</v>
      </c>
      <c r="Q92" t="s">
        <v>45</v>
      </c>
      <c r="R92" s="25" t="s">
        <v>11</v>
      </c>
      <c r="S92" t="s">
        <v>387</v>
      </c>
      <c r="T92" t="s">
        <v>214</v>
      </c>
      <c r="W92"/>
      <c r="X92" s="3">
        <v>86</v>
      </c>
      <c r="Y92" s="3">
        <v>66</v>
      </c>
      <c r="AA92" s="9">
        <v>38697</v>
      </c>
      <c r="AB92" s="4">
        <v>0.6006944444444444</v>
      </c>
      <c r="AC92" t="s">
        <v>383</v>
      </c>
      <c r="AD92" t="s">
        <v>384</v>
      </c>
      <c r="AE92" t="s">
        <v>162</v>
      </c>
      <c r="AF92" t="s">
        <v>301</v>
      </c>
      <c r="AG92"/>
      <c r="AH92"/>
      <c r="AI92"/>
      <c r="AJ92">
        <v>1</v>
      </c>
      <c r="AK92"/>
      <c r="AL92" t="s">
        <v>44</v>
      </c>
      <c r="AM92">
        <v>1</v>
      </c>
      <c r="AN92" t="s">
        <v>385</v>
      </c>
      <c r="AO92"/>
      <c r="AP92"/>
      <c r="AQ92"/>
      <c r="AR92"/>
      <c r="AS92"/>
      <c r="AT92"/>
      <c r="AU92">
        <v>1</v>
      </c>
      <c r="AV92"/>
      <c r="AW92">
        <v>1</v>
      </c>
    </row>
    <row r="93" spans="1:50" s="3" customFormat="1" ht="12.75">
      <c r="A93" s="27">
        <v>87</v>
      </c>
      <c r="B93" s="27">
        <v>67</v>
      </c>
      <c r="C93" s="33">
        <v>25</v>
      </c>
      <c r="D93" t="s">
        <v>386</v>
      </c>
      <c r="E93" s="45">
        <v>0.3819444444444444</v>
      </c>
      <c r="F93" t="s">
        <v>100</v>
      </c>
      <c r="G93" s="33"/>
      <c r="H93" s="33"/>
      <c r="I93" s="33"/>
      <c r="J93" s="27"/>
      <c r="K93" s="33"/>
      <c r="L93" s="33"/>
      <c r="M93" s="33">
        <v>1</v>
      </c>
      <c r="N93" s="27"/>
      <c r="O93" s="42" t="s">
        <v>389</v>
      </c>
      <c r="P93" s="33">
        <v>26</v>
      </c>
      <c r="Q93" t="s">
        <v>44</v>
      </c>
      <c r="R93" s="33" t="s">
        <v>14</v>
      </c>
      <c r="S93" s="33" t="s">
        <v>390</v>
      </c>
      <c r="T93" s="33" t="s">
        <v>80</v>
      </c>
      <c r="U93" s="27"/>
      <c r="V93" s="27"/>
      <c r="W93" s="33"/>
      <c r="X93" s="27">
        <v>87</v>
      </c>
      <c r="Y93" s="66">
        <v>67</v>
      </c>
      <c r="Z93" s="27"/>
      <c r="AA93" s="78">
        <v>38711</v>
      </c>
      <c r="AB93" s="75">
        <v>0.3819444444444444</v>
      </c>
      <c r="AC93" s="46" t="s">
        <v>197</v>
      </c>
      <c r="AD93" s="47" t="s">
        <v>286</v>
      </c>
      <c r="AE93" s="46" t="s">
        <v>388</v>
      </c>
      <c r="AF93" s="43" t="s">
        <v>301</v>
      </c>
      <c r="AG93" s="52"/>
      <c r="AH93" s="52">
        <v>1</v>
      </c>
      <c r="AI93" s="52"/>
      <c r="AJ93" s="52"/>
      <c r="AK93" s="52"/>
      <c r="AL93" s="53" t="s">
        <v>61</v>
      </c>
      <c r="AM93" s="79">
        <v>2</v>
      </c>
      <c r="AN93" s="42" t="s">
        <v>389</v>
      </c>
      <c r="AO93" s="51"/>
      <c r="AP93" s="51"/>
      <c r="AQ93" s="51"/>
      <c r="AR93" s="51"/>
      <c r="AS93" s="51"/>
      <c r="AT93" s="51"/>
      <c r="AU93" s="51">
        <v>1</v>
      </c>
      <c r="AV93" s="51">
        <v>1</v>
      </c>
      <c r="AW93" s="51"/>
      <c r="AX93" s="68"/>
    </row>
    <row r="94" spans="1:49" s="3" customFormat="1" ht="12.75">
      <c r="A94" s="3">
        <v>88</v>
      </c>
      <c r="C94"/>
      <c r="D94"/>
      <c r="E94" s="4"/>
      <c r="F94"/>
      <c r="G94"/>
      <c r="H94"/>
      <c r="I94"/>
      <c r="J94"/>
      <c r="K94"/>
      <c r="M94"/>
      <c r="O94"/>
      <c r="P94"/>
      <c r="Q94"/>
      <c r="R94"/>
      <c r="S94"/>
      <c r="T94" s="7"/>
      <c r="W94"/>
      <c r="AA94" s="9"/>
      <c r="AB94" s="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</row>
    <row r="95" spans="2:50" s="3" customFormat="1" ht="12.75">
      <c r="B95"/>
      <c r="D95" s="25"/>
      <c r="E95" s="29"/>
      <c r="F95" s="27" t="s">
        <v>149</v>
      </c>
      <c r="G95" s="27">
        <f>SUM(G7:G94)</f>
        <v>13</v>
      </c>
      <c r="H95" s="27">
        <f aca="true" t="shared" si="0" ref="H95:M95">SUM(H7:H94)</f>
        <v>10</v>
      </c>
      <c r="I95" s="27">
        <f t="shared" si="0"/>
        <v>17</v>
      </c>
      <c r="J95" s="27">
        <f t="shared" si="0"/>
        <v>8</v>
      </c>
      <c r="K95" s="27">
        <f t="shared" si="0"/>
        <v>16</v>
      </c>
      <c r="L95" s="27">
        <f t="shared" si="0"/>
        <v>12</v>
      </c>
      <c r="M95" s="27">
        <f t="shared" si="0"/>
        <v>11</v>
      </c>
      <c r="N95" s="27">
        <f>SUM(N7:N60)</f>
        <v>0</v>
      </c>
      <c r="O95" s="65">
        <f>SUM(G95:N95)</f>
        <v>87</v>
      </c>
      <c r="P95" s="27"/>
      <c r="Q95" s="27"/>
      <c r="R95" s="25"/>
      <c r="S95" s="25"/>
      <c r="T95" s="25"/>
      <c r="U95" s="25"/>
      <c r="V95" s="25"/>
      <c r="W95" s="25"/>
      <c r="X95" s="27"/>
      <c r="Y95" s="27"/>
      <c r="Z95" s="27"/>
      <c r="AA95" s="28"/>
      <c r="AB95" s="29"/>
      <c r="AC95" s="25"/>
      <c r="AD95" s="25"/>
      <c r="AE95" s="25"/>
      <c r="AF95" s="25"/>
      <c r="AG95" s="25">
        <f>SUM(AG7:AG94)</f>
        <v>13</v>
      </c>
      <c r="AH95" s="25">
        <f>SUM(AH7:AH94)</f>
        <v>38</v>
      </c>
      <c r="AI95" s="25">
        <f>SUM(AI7:AI94)</f>
        <v>12</v>
      </c>
      <c r="AJ95" s="25">
        <f>SUM(AJ7:AJ94)</f>
        <v>8</v>
      </c>
      <c r="AK95" s="25">
        <f>SUM(AK7:AK94)</f>
        <v>4</v>
      </c>
      <c r="AL95" s="25"/>
      <c r="AM95" s="25"/>
      <c r="AN95" s="25"/>
      <c r="AO95" s="25">
        <f>SUM(AO6:AO94)</f>
        <v>9</v>
      </c>
      <c r="AP95" s="25">
        <f aca="true" t="shared" si="1" ref="AP95:AU95">SUM(AP6:AP94)</f>
        <v>11</v>
      </c>
      <c r="AQ95" s="25">
        <f t="shared" si="1"/>
        <v>13</v>
      </c>
      <c r="AR95" s="25">
        <f t="shared" si="1"/>
        <v>6</v>
      </c>
      <c r="AS95" s="25">
        <f t="shared" si="1"/>
        <v>13</v>
      </c>
      <c r="AT95" s="25">
        <f t="shared" si="1"/>
        <v>13</v>
      </c>
      <c r="AU95" s="25">
        <f t="shared" si="1"/>
        <v>10</v>
      </c>
      <c r="AV95" s="25"/>
      <c r="AW95" s="27" t="s">
        <v>357</v>
      </c>
      <c r="AX95" s="3">
        <f>AO95+AP95+AQ95+AR95+AS95+AT95+AU95</f>
        <v>75</v>
      </c>
    </row>
    <row r="96" s="3" customFormat="1" ht="12.75">
      <c r="E96" s="8"/>
    </row>
    <row r="97" spans="5:27" s="3" customFormat="1" ht="12.75">
      <c r="E97" s="8"/>
      <c r="AA97" s="9" t="s">
        <v>36</v>
      </c>
    </row>
    <row r="98" spans="5:27" s="3" customFormat="1" ht="12.75">
      <c r="E98" s="8"/>
      <c r="AA98" s="9" t="s">
        <v>71</v>
      </c>
    </row>
    <row r="99" spans="5:27" s="3" customFormat="1" ht="12.75">
      <c r="E99" s="8"/>
      <c r="AA99" s="9" t="s">
        <v>81</v>
      </c>
    </row>
    <row r="100" spans="1:27" ht="12.75">
      <c r="A100" s="3"/>
      <c r="B100" s="3"/>
      <c r="E100" s="4"/>
      <c r="N100" s="3"/>
      <c r="O100" s="3"/>
      <c r="U100" s="3"/>
      <c r="V100" s="3"/>
      <c r="X100" s="3"/>
      <c r="Y100" s="3"/>
      <c r="Z100" s="3"/>
      <c r="AA100" s="9" t="s">
        <v>37</v>
      </c>
    </row>
    <row r="101" spans="1:40" ht="12.75">
      <c r="A101" s="3"/>
      <c r="B101" s="3"/>
      <c r="E101" s="4"/>
      <c r="F101" s="20"/>
      <c r="G101" s="3"/>
      <c r="H101" s="3"/>
      <c r="I101" s="3"/>
      <c r="J101" s="3"/>
      <c r="K101" s="3"/>
      <c r="L101" s="3"/>
      <c r="M101" s="3"/>
      <c r="N101" s="3">
        <f>SUM(N7:N95)</f>
        <v>0</v>
      </c>
      <c r="O101" s="77"/>
      <c r="U101" s="3"/>
      <c r="V101" s="3"/>
      <c r="X101" s="3"/>
      <c r="Y101" s="3"/>
      <c r="Z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</sheetData>
  <printOptions gridLines="1"/>
  <pageMargins left="0.7480314960629921" right="0.75" top="0.7480314960629921" bottom="0.7874015748031497" header="0.1968503937007874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USU01</dc:creator>
  <cp:keywords/>
  <dc:description/>
  <cp:lastModifiedBy>JGABPRE</cp:lastModifiedBy>
  <cp:lastPrinted>2005-12-19T08:36:34Z</cp:lastPrinted>
  <dcterms:created xsi:type="dcterms:W3CDTF">2001-05-25T06:25:33Z</dcterms:created>
  <dcterms:modified xsi:type="dcterms:W3CDTF">2005-12-30T12:29:55Z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1262035826</vt:i4>
  </property>
  <property fmtid="{D5CDD505-2E9C-101B-9397-08002B2CF9AE}" pid="3" name="_EmailSubject">
    <vt:lpwstr>Fallecidos accidentes de tráfico</vt:lpwstr>
  </property>
  <property fmtid="{D5CDD505-2E9C-101B-9397-08002B2CF9AE}" pid="4" name="_AuthorEmail">
    <vt:lpwstr>secciontrafico@cfnavarra.es</vt:lpwstr>
  </property>
  <property fmtid="{D5CDD505-2E9C-101B-9397-08002B2CF9AE}" pid="5" name="_AuthorEmailDisplayName">
    <vt:lpwstr>Tráfico Educación y Seguridad Vial (Dir. Gral. Interior)</vt:lpwstr>
  </property>
  <property fmtid="{D5CDD505-2E9C-101B-9397-08002B2CF9AE}" pid="6" name="_ReviewingToolsShownOnce">
    <vt:lpwstr/>
  </property>
</Properties>
</file>