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495" windowWidth="19275" windowHeight="6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<sst xmlns="http://schemas.openxmlformats.org/spreadsheetml/2006/main" count="84" uniqueCount="66">
  <si>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</si>
  <si>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</si>
  <si>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</si>
  <si>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</si>
  <si>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</si>
  <si>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</si>
  <si>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</si>
  <si>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</si>
  <si>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</si>
  <si>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</si>
  <si>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</si>
  <si>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</si>
  <si>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</si>
  <si>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</si>
  <si>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</si>
  <si>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</si>
  <si>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</si>
  <si>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</si>
  <si>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</si>
  <si>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</si>
  <si>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</si>
  <si>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</si>
  <si>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</si>
  <si>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</si>
  <si>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</si>
  <si>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</si>
  <si>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</si>
  <si>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</si>
  <si>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</si>
  <si>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</si>
  <si>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</si>
  <si>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</si>
  <si>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</si>
  <si>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</si>
  <si>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</si>
  <si>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</si>
  <si>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</si>
  <si>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</si>
  <si>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</si>
  <si>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</si>
  <si>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</si>
  <si>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</si>
  <si>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</si>
  <si>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</si>
  <si>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</si>
  <si>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</si>
  <si>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</si>
  <si>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</si>
  <si>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</si>
  <si>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</si>
  <si>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</si>
  <si>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</si>
  <si>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</si>
  <si>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</si>
  <si>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</si>
  <si>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</si>
  <si>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</si>
  <si>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</si>
  <si>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</si>
  <si>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</si>
  <si>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</si>
  <si>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</si>
  <si>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</si>
  <si>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</si>
  <si>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</si>
  <si>
    <t>AÑO
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</si>
</sst>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4" fillId="12" borderId="29" xfId="0" applyFont="1" applyFill="1" applyBorder="1" applyAlignment="1">
      <alignment horizontal="center" wrapText="1"/>
    </xf>
    <xf numFmtId="0" fontId="3" fillId="12" borderId="5" xfId="0" applyFont="1" applyFill="1" applyBorder="1" applyAlignment="1">
      <alignment/>
    </xf>
    <xf numFmtId="0" fontId="3" fillId="12" borderId="6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0"/>
  <sheetViews>
    <sheetView tabSelected="1" zoomScale="75" zoomScaleNormal="75" workbookViewId="0" topLeftCell="A43">
      <selection activeCell="D62" sqref="D62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5.7109375" style="0" customWidth="1"/>
    <col min="18" max="18" width="6.7109375" style="0" customWidth="1"/>
    <col min="19" max="24" width="7.57421875" style="0" customWidth="1"/>
    <col min="25" max="25" width="8.140625" style="0" customWidth="1"/>
  </cols>
  <sheetData>
    <row r="2" ht="13.5" thickBot="1"/>
    <row r="3" spans="1:21" ht="16.5" thickTop="1">
      <c r="A3" s="52"/>
      <c r="B3" s="129">
        <v>2017</v>
      </c>
      <c r="C3" s="130"/>
      <c r="D3" s="130"/>
      <c r="E3" s="130"/>
      <c r="F3" s="130"/>
      <c r="G3" s="130"/>
      <c r="H3" s="131"/>
      <c r="I3" s="129">
        <v>2016</v>
      </c>
      <c r="J3" s="130"/>
      <c r="K3" s="130"/>
      <c r="L3" s="130"/>
      <c r="M3" s="130"/>
      <c r="N3" s="130"/>
      <c r="O3" s="131"/>
      <c r="P3" s="22"/>
      <c r="Q3" s="22"/>
      <c r="R3" s="22"/>
      <c r="S3" s="22"/>
      <c r="T3" s="9"/>
      <c r="U3" s="9"/>
    </row>
    <row r="4" spans="1:21" ht="26.25" customHeight="1" thickBot="1">
      <c r="A4" s="52"/>
      <c r="B4" s="132" t="s">
        <v>0</v>
      </c>
      <c r="C4" s="133"/>
      <c r="D4" s="134" t="s">
        <v>1</v>
      </c>
      <c r="E4" s="135"/>
      <c r="F4" s="136" t="s">
        <v>2</v>
      </c>
      <c r="G4" s="137"/>
      <c r="H4" s="138"/>
      <c r="I4" s="132" t="s">
        <v>0</v>
      </c>
      <c r="J4" s="133"/>
      <c r="K4" s="134" t="s">
        <v>1</v>
      </c>
      <c r="L4" s="135"/>
      <c r="M4" s="136" t="s">
        <v>2</v>
      </c>
      <c r="N4" s="137"/>
      <c r="O4" s="138"/>
      <c r="P4" s="58"/>
      <c r="Q4" s="58"/>
      <c r="R4" s="58"/>
      <c r="S4" s="23"/>
      <c r="T4" s="9"/>
      <c r="U4" s="9"/>
    </row>
    <row r="5" spans="1:24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5" t="s">
        <v>65</v>
      </c>
      <c r="Q5" s="121" t="s">
        <v>64</v>
      </c>
      <c r="R5" s="59" t="s">
        <v>51</v>
      </c>
      <c r="S5" s="60" t="s">
        <v>46</v>
      </c>
      <c r="T5" s="60" t="s">
        <v>43</v>
      </c>
      <c r="U5" s="60" t="s">
        <v>39</v>
      </c>
      <c r="V5" s="60" t="s">
        <v>31</v>
      </c>
      <c r="W5" s="60" t="s">
        <v>44</v>
      </c>
      <c r="X5" s="60" t="s">
        <v>45</v>
      </c>
    </row>
    <row r="6" spans="1:24" ht="13.5" thickTop="1">
      <c r="A6" s="51" t="s">
        <v>6</v>
      </c>
      <c r="B6" s="37"/>
      <c r="C6" s="38"/>
      <c r="D6" s="38"/>
      <c r="E6" s="38"/>
      <c r="F6" s="103">
        <f>B6+D6</f>
        <v>0</v>
      </c>
      <c r="G6" s="103">
        <f>C6+E6</f>
        <v>0</v>
      </c>
      <c r="H6" s="39">
        <f>G6</f>
        <v>0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6">
        <v>4</v>
      </c>
      <c r="Q6" s="122">
        <v>4</v>
      </c>
      <c r="R6" s="119">
        <v>3</v>
      </c>
      <c r="S6" s="61">
        <v>4</v>
      </c>
      <c r="T6" s="62">
        <v>4</v>
      </c>
      <c r="U6" s="63">
        <v>1</v>
      </c>
      <c r="V6" s="64">
        <v>5</v>
      </c>
      <c r="W6" s="65">
        <v>7</v>
      </c>
      <c r="X6" s="66">
        <v>7</v>
      </c>
    </row>
    <row r="7" spans="1:24" ht="12.75">
      <c r="A7" s="13" t="s">
        <v>7</v>
      </c>
      <c r="B7" s="40">
        <v>1</v>
      </c>
      <c r="C7" s="41">
        <v>1</v>
      </c>
      <c r="D7" s="41">
        <v>2</v>
      </c>
      <c r="E7" s="41">
        <v>2</v>
      </c>
      <c r="F7" s="41">
        <f aca="true" t="shared" si="0" ref="F7:F17">B7+D7</f>
        <v>3</v>
      </c>
      <c r="G7" s="41">
        <f aca="true" t="shared" si="1" ref="G7:G17">C7+E7</f>
        <v>3</v>
      </c>
      <c r="H7" s="42">
        <f>H6+G7</f>
        <v>3</v>
      </c>
      <c r="I7" s="40">
        <v>1</v>
      </c>
      <c r="J7" s="41">
        <v>1</v>
      </c>
      <c r="K7" s="41"/>
      <c r="L7" s="41"/>
      <c r="M7" s="3">
        <f aca="true" t="shared" si="2" ref="M7:M17">SUM(I7,K7)</f>
        <v>1</v>
      </c>
      <c r="N7" s="30">
        <f aca="true" t="shared" si="3" ref="N7:N17">SUM(J7,L7)</f>
        <v>1</v>
      </c>
      <c r="O7" s="31">
        <f>O6+N7</f>
        <v>5</v>
      </c>
      <c r="P7" s="127">
        <v>1</v>
      </c>
      <c r="Q7" s="123">
        <v>0</v>
      </c>
      <c r="R7" s="120">
        <v>3</v>
      </c>
      <c r="S7" s="67">
        <v>2</v>
      </c>
      <c r="T7" s="68">
        <v>4</v>
      </c>
      <c r="U7" s="69">
        <v>2</v>
      </c>
      <c r="V7" s="70">
        <v>1</v>
      </c>
      <c r="W7" s="71">
        <v>3</v>
      </c>
      <c r="X7" s="72">
        <v>8</v>
      </c>
    </row>
    <row r="8" spans="1:24" ht="12.75">
      <c r="A8" s="13" t="s">
        <v>8</v>
      </c>
      <c r="B8" s="40">
        <v>1</v>
      </c>
      <c r="C8" s="41">
        <v>1</v>
      </c>
      <c r="D8" s="41"/>
      <c r="E8" s="41"/>
      <c r="F8" s="41">
        <f t="shared" si="0"/>
        <v>1</v>
      </c>
      <c r="G8" s="41">
        <f t="shared" si="1"/>
        <v>1</v>
      </c>
      <c r="H8" s="42">
        <f aca="true" t="shared" si="4" ref="H8:H16">H7+G8</f>
        <v>4</v>
      </c>
      <c r="I8" s="40">
        <v>3</v>
      </c>
      <c r="J8" s="41">
        <v>3</v>
      </c>
      <c r="K8" s="41">
        <v>2</v>
      </c>
      <c r="L8" s="41">
        <v>2</v>
      </c>
      <c r="M8" s="3">
        <f t="shared" si="2"/>
        <v>5</v>
      </c>
      <c r="N8" s="30">
        <f t="shared" si="3"/>
        <v>5</v>
      </c>
      <c r="O8" s="31">
        <f aca="true" t="shared" si="5" ref="O8:O17">O7+N8</f>
        <v>10</v>
      </c>
      <c r="P8" s="127">
        <v>5</v>
      </c>
      <c r="Q8" s="123">
        <v>3</v>
      </c>
      <c r="R8" s="120">
        <v>2</v>
      </c>
      <c r="S8" s="67">
        <v>2</v>
      </c>
      <c r="T8" s="68">
        <v>5</v>
      </c>
      <c r="U8" s="69">
        <v>2</v>
      </c>
      <c r="V8" s="70">
        <v>3</v>
      </c>
      <c r="W8" s="71">
        <v>4</v>
      </c>
      <c r="X8" s="72">
        <v>12</v>
      </c>
    </row>
    <row r="9" spans="1:24" ht="12.75">
      <c r="A9" s="13" t="s">
        <v>9</v>
      </c>
      <c r="B9" s="40"/>
      <c r="C9" s="41"/>
      <c r="D9" s="41"/>
      <c r="E9" s="41"/>
      <c r="F9" s="41">
        <f t="shared" si="0"/>
        <v>0</v>
      </c>
      <c r="G9" s="41">
        <f t="shared" si="1"/>
        <v>0</v>
      </c>
      <c r="H9" s="42">
        <f t="shared" si="4"/>
        <v>4</v>
      </c>
      <c r="I9" s="40">
        <v>1</v>
      </c>
      <c r="J9" s="41">
        <v>1</v>
      </c>
      <c r="K9" s="41"/>
      <c r="L9" s="41"/>
      <c r="M9" s="3">
        <f t="shared" si="2"/>
        <v>1</v>
      </c>
      <c r="N9" s="30">
        <f t="shared" si="3"/>
        <v>1</v>
      </c>
      <c r="O9" s="31">
        <f t="shared" si="5"/>
        <v>11</v>
      </c>
      <c r="P9" s="127">
        <v>1</v>
      </c>
      <c r="Q9" s="123">
        <v>3</v>
      </c>
      <c r="R9" s="120">
        <v>3</v>
      </c>
      <c r="S9" s="67">
        <v>2</v>
      </c>
      <c r="T9" s="68">
        <v>3</v>
      </c>
      <c r="U9" s="69">
        <v>0</v>
      </c>
      <c r="V9" s="73">
        <v>4</v>
      </c>
      <c r="W9" s="71">
        <v>7</v>
      </c>
      <c r="X9" s="72">
        <v>12</v>
      </c>
    </row>
    <row r="10" spans="1:24" ht="12.75">
      <c r="A10" s="13" t="s">
        <v>10</v>
      </c>
      <c r="B10" s="40"/>
      <c r="C10" s="41"/>
      <c r="D10" s="41"/>
      <c r="E10" s="41"/>
      <c r="F10" s="41">
        <f t="shared" si="0"/>
        <v>0</v>
      </c>
      <c r="G10" s="41">
        <f t="shared" si="1"/>
        <v>0</v>
      </c>
      <c r="H10" s="42">
        <f t="shared" si="4"/>
        <v>4</v>
      </c>
      <c r="I10" s="40">
        <v>1</v>
      </c>
      <c r="J10" s="41">
        <v>1</v>
      </c>
      <c r="K10" s="41"/>
      <c r="L10" s="41"/>
      <c r="M10" s="3">
        <f t="shared" si="2"/>
        <v>1</v>
      </c>
      <c r="N10" s="30">
        <f t="shared" si="3"/>
        <v>1</v>
      </c>
      <c r="O10" s="31">
        <f t="shared" si="5"/>
        <v>12</v>
      </c>
      <c r="P10" s="127">
        <v>1</v>
      </c>
      <c r="Q10" s="123">
        <v>2</v>
      </c>
      <c r="R10" s="120">
        <v>0</v>
      </c>
      <c r="S10" s="67">
        <v>1</v>
      </c>
      <c r="T10" s="68">
        <v>1</v>
      </c>
      <c r="U10" s="69">
        <v>3</v>
      </c>
      <c r="V10" s="70">
        <v>4</v>
      </c>
      <c r="W10" s="71">
        <v>5</v>
      </c>
      <c r="X10" s="72">
        <v>2</v>
      </c>
    </row>
    <row r="11" spans="1:24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7">
        <v>1</v>
      </c>
      <c r="Q11" s="123">
        <v>1</v>
      </c>
      <c r="R11" s="120">
        <v>8</v>
      </c>
      <c r="S11" s="67">
        <v>4</v>
      </c>
      <c r="T11" s="68">
        <v>6</v>
      </c>
      <c r="U11" s="69">
        <v>1</v>
      </c>
      <c r="V11" s="70">
        <v>1</v>
      </c>
      <c r="W11" s="71">
        <v>5</v>
      </c>
      <c r="X11" s="72">
        <v>12</v>
      </c>
    </row>
    <row r="12" spans="1:24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4</v>
      </c>
      <c r="I12" s="40">
        <v>2</v>
      </c>
      <c r="J12" s="41">
        <v>3</v>
      </c>
      <c r="K12" s="41">
        <v>1</v>
      </c>
      <c r="L12" s="41">
        <v>1</v>
      </c>
      <c r="M12" s="3">
        <f t="shared" si="2"/>
        <v>3</v>
      </c>
      <c r="N12" s="30">
        <f t="shared" si="3"/>
        <v>4</v>
      </c>
      <c r="O12" s="31">
        <f t="shared" si="5"/>
        <v>17</v>
      </c>
      <c r="P12" s="127">
        <v>4</v>
      </c>
      <c r="Q12" s="123">
        <v>2</v>
      </c>
      <c r="R12" s="120">
        <v>3</v>
      </c>
      <c r="S12" s="67">
        <v>5</v>
      </c>
      <c r="T12" s="68">
        <v>4</v>
      </c>
      <c r="U12" s="69">
        <v>5</v>
      </c>
      <c r="V12" s="70">
        <v>4</v>
      </c>
      <c r="W12" s="71">
        <v>6</v>
      </c>
      <c r="X12" s="72">
        <v>8</v>
      </c>
    </row>
    <row r="13" spans="1:24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4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20</v>
      </c>
      <c r="P13" s="127">
        <v>3</v>
      </c>
      <c r="Q13" s="123">
        <v>3</v>
      </c>
      <c r="R13" s="120">
        <v>4</v>
      </c>
      <c r="S13" s="67">
        <v>4</v>
      </c>
      <c r="T13" s="68">
        <v>7</v>
      </c>
      <c r="U13" s="69">
        <v>1</v>
      </c>
      <c r="V13" s="70">
        <v>8</v>
      </c>
      <c r="W13" s="71">
        <v>4</v>
      </c>
      <c r="X13" s="72">
        <v>12</v>
      </c>
    </row>
    <row r="14" spans="1:24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4</v>
      </c>
      <c r="I14" s="40">
        <v>2</v>
      </c>
      <c r="J14" s="41">
        <v>2</v>
      </c>
      <c r="K14" s="41"/>
      <c r="L14" s="41"/>
      <c r="M14" s="3">
        <f t="shared" si="2"/>
        <v>2</v>
      </c>
      <c r="N14" s="30">
        <f t="shared" si="3"/>
        <v>2</v>
      </c>
      <c r="O14" s="31">
        <f t="shared" si="5"/>
        <v>22</v>
      </c>
      <c r="P14" s="127">
        <v>2</v>
      </c>
      <c r="Q14" s="123">
        <v>3</v>
      </c>
      <c r="R14" s="120">
        <v>7</v>
      </c>
      <c r="S14" s="67">
        <v>3</v>
      </c>
      <c r="T14" s="74">
        <v>3</v>
      </c>
      <c r="U14" s="75">
        <v>3</v>
      </c>
      <c r="V14" s="70">
        <v>1</v>
      </c>
      <c r="W14" s="71">
        <v>4</v>
      </c>
      <c r="X14" s="72">
        <v>9</v>
      </c>
    </row>
    <row r="15" spans="1:24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4</v>
      </c>
      <c r="I15" s="40"/>
      <c r="J15" s="41"/>
      <c r="K15" s="41"/>
      <c r="L15" s="41"/>
      <c r="M15" s="3">
        <f t="shared" si="2"/>
        <v>0</v>
      </c>
      <c r="N15" s="30">
        <f t="shared" si="3"/>
        <v>0</v>
      </c>
      <c r="O15" s="31">
        <f t="shared" si="5"/>
        <v>22</v>
      </c>
      <c r="P15" s="127">
        <v>0</v>
      </c>
      <c r="Q15" s="123">
        <v>3</v>
      </c>
      <c r="R15" s="120">
        <v>5</v>
      </c>
      <c r="S15" s="67">
        <v>1</v>
      </c>
      <c r="T15" s="74">
        <v>5</v>
      </c>
      <c r="U15" s="75">
        <v>2</v>
      </c>
      <c r="V15" s="70">
        <v>1</v>
      </c>
      <c r="W15" s="71">
        <v>4</v>
      </c>
      <c r="X15" s="72">
        <v>4</v>
      </c>
    </row>
    <row r="16" spans="1:24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4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23</v>
      </c>
      <c r="P16" s="127">
        <v>1</v>
      </c>
      <c r="Q16" s="123">
        <v>1</v>
      </c>
      <c r="R16" s="120">
        <v>2</v>
      </c>
      <c r="S16" s="76">
        <v>2</v>
      </c>
      <c r="T16" s="74">
        <v>2</v>
      </c>
      <c r="U16" s="75">
        <v>4</v>
      </c>
      <c r="V16" s="70">
        <v>5</v>
      </c>
      <c r="W16" s="71">
        <v>2</v>
      </c>
      <c r="X16" s="72">
        <v>10</v>
      </c>
    </row>
    <row r="17" spans="1:24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4</v>
      </c>
      <c r="I17" s="43">
        <v>1</v>
      </c>
      <c r="J17" s="44">
        <v>1</v>
      </c>
      <c r="K17" s="44">
        <v>2</v>
      </c>
      <c r="L17" s="44">
        <v>2</v>
      </c>
      <c r="M17" s="108">
        <f t="shared" si="2"/>
        <v>3</v>
      </c>
      <c r="N17" s="110">
        <f t="shared" si="3"/>
        <v>3</v>
      </c>
      <c r="O17" s="31">
        <f t="shared" si="5"/>
        <v>26</v>
      </c>
      <c r="P17" s="127">
        <v>3</v>
      </c>
      <c r="Q17" s="123">
        <v>0</v>
      </c>
      <c r="R17" s="120">
        <v>4</v>
      </c>
      <c r="S17" s="77">
        <v>1</v>
      </c>
      <c r="T17" s="78">
        <v>1</v>
      </c>
      <c r="U17" s="79">
        <v>4</v>
      </c>
      <c r="V17" s="80">
        <v>2</v>
      </c>
      <c r="W17" s="81">
        <v>4</v>
      </c>
      <c r="X17" s="82">
        <v>12</v>
      </c>
    </row>
    <row r="18" spans="1:24" ht="14.25" thickBot="1" thickTop="1">
      <c r="A18" s="14" t="s">
        <v>17</v>
      </c>
      <c r="B18" s="45">
        <f aca="true" t="shared" si="6" ref="B18:G18">SUM(B6:B17)</f>
        <v>2</v>
      </c>
      <c r="C18" s="46">
        <f t="shared" si="6"/>
        <v>2</v>
      </c>
      <c r="D18" s="46">
        <f t="shared" si="6"/>
        <v>2</v>
      </c>
      <c r="E18" s="46">
        <f t="shared" si="6"/>
        <v>2</v>
      </c>
      <c r="F18" s="46">
        <f t="shared" si="6"/>
        <v>4</v>
      </c>
      <c r="G18" s="46">
        <f t="shared" si="6"/>
        <v>4</v>
      </c>
      <c r="H18" s="47"/>
      <c r="I18" s="105">
        <f aca="true" t="shared" si="7" ref="I18:N18">SUM(I6:I17)</f>
        <v>18</v>
      </c>
      <c r="J18" s="48">
        <f t="shared" si="7"/>
        <v>19</v>
      </c>
      <c r="K18" s="48">
        <f t="shared" si="7"/>
        <v>7</v>
      </c>
      <c r="L18" s="106">
        <f t="shared" si="7"/>
        <v>7</v>
      </c>
      <c r="M18" s="48">
        <f t="shared" si="7"/>
        <v>25</v>
      </c>
      <c r="N18" s="49">
        <f t="shared" si="7"/>
        <v>26</v>
      </c>
      <c r="O18" s="50"/>
      <c r="P18" s="128">
        <f>SUM(P6:P17)</f>
        <v>26</v>
      </c>
      <c r="Q18" s="124">
        <f>SUM(Q6:Q17)</f>
        <v>25</v>
      </c>
      <c r="R18" s="83">
        <f>SUM(R6:R17)</f>
        <v>44</v>
      </c>
      <c r="S18" s="84">
        <f>SUM(S6:S17)</f>
        <v>31</v>
      </c>
      <c r="T18" s="85">
        <f>SUM(T6:T17)</f>
        <v>45</v>
      </c>
      <c r="U18" s="86">
        <v>28</v>
      </c>
      <c r="V18" s="87">
        <f>SUM(V6:V17)</f>
        <v>39</v>
      </c>
      <c r="W18" s="88">
        <v>55</v>
      </c>
      <c r="X18" s="89">
        <f>SUM(X6:X17)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7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  <c r="Q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7" ht="12.75">
      <c r="A28" s="90" t="s">
        <v>18</v>
      </c>
      <c r="B28" s="4"/>
      <c r="C28" s="4">
        <v>2</v>
      </c>
      <c r="D28" s="4">
        <v>1</v>
      </c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3</v>
      </c>
      <c r="O28" s="102">
        <f>N28/N30</f>
        <v>0.75</v>
      </c>
      <c r="P28" s="112"/>
      <c r="Q28" s="112"/>
    </row>
    <row r="29" spans="1:17" ht="12.75">
      <c r="A29" s="90" t="s">
        <v>19</v>
      </c>
      <c r="B29" s="4"/>
      <c r="C29" s="4">
        <v>1</v>
      </c>
      <c r="D29" s="4"/>
      <c r="E29" s="4"/>
      <c r="F29" s="4"/>
      <c r="G29" s="4"/>
      <c r="H29" s="2"/>
      <c r="I29" s="118"/>
      <c r="J29" s="2"/>
      <c r="K29" s="2"/>
      <c r="L29" s="2"/>
      <c r="M29" s="2"/>
      <c r="N29" s="4">
        <f>SUM(B29:M29)</f>
        <v>1</v>
      </c>
      <c r="O29" s="102">
        <f>N29/N30</f>
        <v>0.25</v>
      </c>
      <c r="P29" s="112"/>
      <c r="Q29" s="112"/>
    </row>
    <row r="30" spans="1:17" ht="12.75">
      <c r="A30" s="91" t="s">
        <v>28</v>
      </c>
      <c r="B30" s="10">
        <f aca="true" t="shared" si="8" ref="B30:H30">SUM(B28:B29)</f>
        <v>0</v>
      </c>
      <c r="C30" s="10">
        <f t="shared" si="8"/>
        <v>3</v>
      </c>
      <c r="D30" s="10">
        <f t="shared" si="8"/>
        <v>1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4</v>
      </c>
      <c r="O30" s="34">
        <f>SUM(O28:O29)</f>
        <v>1</v>
      </c>
      <c r="P30" s="113"/>
      <c r="Q30" s="113"/>
    </row>
    <row r="31" spans="1:17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  <c r="Q31" s="114"/>
    </row>
    <row r="32" spans="1:17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  <c r="Q32" s="115"/>
    </row>
    <row r="33" spans="1:17" ht="12.75">
      <c r="A33" s="90" t="s">
        <v>21</v>
      </c>
      <c r="B33" s="4"/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0</v>
      </c>
      <c r="O33" s="102">
        <f>N33/$N$37</f>
        <v>0</v>
      </c>
      <c r="P33" s="115"/>
      <c r="Q33" s="115"/>
    </row>
    <row r="34" spans="1:17" ht="12.75">
      <c r="A34" s="90" t="s">
        <v>22</v>
      </c>
      <c r="B34" s="4"/>
      <c r="C34" s="4"/>
      <c r="D34" s="4">
        <v>1</v>
      </c>
      <c r="E34" s="4"/>
      <c r="F34" s="4"/>
      <c r="G34" s="4"/>
      <c r="H34" s="2"/>
      <c r="I34" s="118"/>
      <c r="J34" s="2"/>
      <c r="K34" s="2"/>
      <c r="L34" s="2"/>
      <c r="M34" s="2"/>
      <c r="N34" s="4">
        <f>SUM(B34:M34)</f>
        <v>1</v>
      </c>
      <c r="O34" s="102">
        <f>N34/$N$37</f>
        <v>0.25</v>
      </c>
      <c r="P34" s="115"/>
      <c r="Q34" s="115"/>
    </row>
    <row r="35" spans="1:17" ht="12.75">
      <c r="A35" s="90" t="s">
        <v>23</v>
      </c>
      <c r="B35" s="4"/>
      <c r="C35" s="4">
        <v>1</v>
      </c>
      <c r="D35" s="4"/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1</v>
      </c>
      <c r="O35" s="102">
        <f>N35/$N$37</f>
        <v>0.25</v>
      </c>
      <c r="P35" s="115"/>
      <c r="Q35" s="115"/>
    </row>
    <row r="36" spans="1:17" ht="12.75">
      <c r="A36" s="90" t="s">
        <v>24</v>
      </c>
      <c r="B36" s="4"/>
      <c r="C36" s="4">
        <v>2</v>
      </c>
      <c r="D36" s="4"/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2</v>
      </c>
      <c r="O36" s="102">
        <f>N36/$N$37</f>
        <v>0.5</v>
      </c>
      <c r="P36" s="115"/>
      <c r="Q36" s="115"/>
    </row>
    <row r="37" spans="1:17" ht="12.75">
      <c r="A37" s="93" t="s">
        <v>28</v>
      </c>
      <c r="B37" s="5">
        <f aca="true" t="shared" si="10" ref="B37:I37">SUM(B32:B36)</f>
        <v>0</v>
      </c>
      <c r="C37" s="5">
        <f t="shared" si="10"/>
        <v>3</v>
      </c>
      <c r="D37" s="5">
        <f t="shared" si="10"/>
        <v>1</v>
      </c>
      <c r="E37" s="5">
        <f t="shared" si="10"/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4</v>
      </c>
      <c r="O37" s="33">
        <f t="shared" si="11"/>
        <v>1</v>
      </c>
      <c r="P37" s="113"/>
      <c r="Q37" s="113"/>
    </row>
    <row r="38" spans="1:17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  <c r="Q38" s="114"/>
    </row>
    <row r="39" spans="1:17" ht="12.75">
      <c r="A39" s="90" t="s">
        <v>25</v>
      </c>
      <c r="B39" s="4"/>
      <c r="C39" s="4">
        <v>1</v>
      </c>
      <c r="D39" s="4">
        <v>1</v>
      </c>
      <c r="E39" s="4"/>
      <c r="F39" s="4"/>
      <c r="G39" s="4"/>
      <c r="H39" s="2"/>
      <c r="I39" s="2"/>
      <c r="J39" s="2"/>
      <c r="K39" s="2"/>
      <c r="L39" s="2"/>
      <c r="M39" s="2"/>
      <c r="N39" s="4">
        <f>SUM(B39:M39)</f>
        <v>2</v>
      </c>
      <c r="O39" s="32">
        <f>N39/$N$42</f>
        <v>0.5</v>
      </c>
      <c r="P39" s="116"/>
      <c r="Q39" s="116"/>
    </row>
    <row r="40" spans="1:17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>
        <f>N40/$N$42</f>
        <v>0</v>
      </c>
      <c r="P40" s="116"/>
      <c r="Q40" s="116"/>
    </row>
    <row r="41" spans="1:17" ht="12.75">
      <c r="A41" s="90" t="s">
        <v>27</v>
      </c>
      <c r="B41" s="4"/>
      <c r="C41" s="4">
        <v>2</v>
      </c>
      <c r="D41" s="4"/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2">
        <f>N41/$N$42</f>
        <v>0.5</v>
      </c>
      <c r="P41" s="116"/>
      <c r="Q41" s="116"/>
    </row>
    <row r="42" spans="1:17" ht="12.75">
      <c r="A42" s="94" t="s">
        <v>28</v>
      </c>
      <c r="B42" s="11">
        <f aca="true" t="shared" si="12" ref="B42:I42">SUM(B39:B41)</f>
        <v>0</v>
      </c>
      <c r="C42" s="11">
        <f t="shared" si="12"/>
        <v>3</v>
      </c>
      <c r="D42" s="11">
        <f t="shared" si="12"/>
        <v>1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4</v>
      </c>
      <c r="O42" s="35">
        <f t="shared" si="13"/>
        <v>1</v>
      </c>
      <c r="P42" s="113"/>
      <c r="Q42" s="113"/>
    </row>
    <row r="43" spans="1:17" ht="12.75">
      <c r="A43" s="95"/>
      <c r="B43" s="8"/>
      <c r="E43" s="8"/>
      <c r="G43" s="8"/>
      <c r="H43" s="8"/>
      <c r="I43" s="8"/>
      <c r="K43" s="8"/>
      <c r="L43" s="8"/>
      <c r="P43" s="114"/>
      <c r="Q43" s="114"/>
    </row>
    <row r="44" spans="1:17" ht="12.75">
      <c r="A44" s="96" t="s">
        <v>32</v>
      </c>
      <c r="B44" s="2"/>
      <c r="C44" s="2"/>
      <c r="D44" s="15"/>
      <c r="E44" s="2"/>
      <c r="F44" s="2"/>
      <c r="G44" s="2"/>
      <c r="H44" s="2"/>
      <c r="I44" s="2"/>
      <c r="J44" s="2"/>
      <c r="K44" s="2"/>
      <c r="L44" s="2"/>
      <c r="M44" s="2"/>
      <c r="N44" s="4">
        <f>SUM(B44:M44)</f>
        <v>0</v>
      </c>
      <c r="O44" s="101">
        <f aca="true" t="shared" si="14" ref="O44:O50">N44/$N$51</f>
        <v>0</v>
      </c>
      <c r="P44" s="117"/>
      <c r="Q44" s="117"/>
    </row>
    <row r="45" spans="1:17" ht="12.75">
      <c r="A45" s="96" t="s">
        <v>33</v>
      </c>
      <c r="B45" s="2"/>
      <c r="C45" s="2"/>
      <c r="D45" s="15"/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0</v>
      </c>
      <c r="O45" s="101">
        <f t="shared" si="14"/>
        <v>0</v>
      </c>
      <c r="P45" s="117"/>
      <c r="Q45" s="117"/>
    </row>
    <row r="46" spans="1:17" ht="12.75">
      <c r="A46" s="96" t="s">
        <v>34</v>
      </c>
      <c r="B46" s="2"/>
      <c r="C46" s="2">
        <v>1</v>
      </c>
      <c r="D46" s="15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1</v>
      </c>
      <c r="O46" s="101">
        <f t="shared" si="14"/>
        <v>0.25</v>
      </c>
      <c r="P46" s="117"/>
      <c r="Q46" s="117"/>
    </row>
    <row r="47" spans="1:17" ht="12.75">
      <c r="A47" s="96" t="s">
        <v>35</v>
      </c>
      <c r="B47" s="2"/>
      <c r="C47" s="2"/>
      <c r="D47" s="15">
        <v>1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1</v>
      </c>
      <c r="O47" s="101">
        <f t="shared" si="14"/>
        <v>0.25</v>
      </c>
      <c r="P47" s="117"/>
      <c r="Q47" s="117"/>
    </row>
    <row r="48" spans="1:17" ht="12.75">
      <c r="A48" s="96" t="s">
        <v>37</v>
      </c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4">
        <f t="shared" si="15"/>
        <v>0</v>
      </c>
      <c r="O48" s="101">
        <f t="shared" si="14"/>
        <v>0</v>
      </c>
      <c r="P48" s="117"/>
      <c r="Q48" s="117"/>
    </row>
    <row r="49" spans="1:17" ht="12.75">
      <c r="A49" s="96" t="s">
        <v>36</v>
      </c>
      <c r="B49" s="2"/>
      <c r="C49" s="2">
        <v>2</v>
      </c>
      <c r="D49" s="15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0.5</v>
      </c>
      <c r="P49" s="117"/>
      <c r="Q49" s="117"/>
    </row>
    <row r="50" spans="1:17" ht="12.75">
      <c r="A50" s="96" t="s">
        <v>38</v>
      </c>
      <c r="B50" s="2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0</v>
      </c>
      <c r="O50" s="101">
        <f t="shared" si="14"/>
        <v>0</v>
      </c>
      <c r="P50" s="117"/>
      <c r="Q50" s="117"/>
    </row>
    <row r="51" spans="1:17" ht="12.75">
      <c r="A51" s="97" t="s">
        <v>28</v>
      </c>
      <c r="B51" s="18">
        <f aca="true" t="shared" si="16" ref="B51:I51">SUM(B44:B50)</f>
        <v>0</v>
      </c>
      <c r="C51" s="18">
        <f t="shared" si="16"/>
        <v>3</v>
      </c>
      <c r="D51" s="18">
        <f t="shared" si="16"/>
        <v>1</v>
      </c>
      <c r="E51" s="18">
        <f t="shared" si="16"/>
        <v>0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4</v>
      </c>
      <c r="O51" s="34">
        <f t="shared" si="17"/>
        <v>1</v>
      </c>
      <c r="P51" s="113"/>
      <c r="Q51" s="113"/>
    </row>
    <row r="52" spans="1:17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  <c r="Q52" s="114"/>
    </row>
    <row r="53" spans="1:17" ht="12.75">
      <c r="A53" s="96" t="s">
        <v>41</v>
      </c>
      <c r="B53" s="2"/>
      <c r="C53" s="2">
        <v>2</v>
      </c>
      <c r="D53" s="15"/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2</v>
      </c>
      <c r="O53" s="102">
        <f aca="true" t="shared" si="19" ref="O53:O58">N53/$N$59</f>
        <v>0.5</v>
      </c>
      <c r="P53" s="115"/>
      <c r="Q53" s="115"/>
    </row>
    <row r="54" spans="1:17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  <c r="Q54" s="115"/>
    </row>
    <row r="55" spans="1:17" ht="55.5" customHeight="1">
      <c r="A55" s="99" t="s">
        <v>49</v>
      </c>
      <c r="B55" s="12"/>
      <c r="C55" s="12">
        <v>1</v>
      </c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1</v>
      </c>
      <c r="O55" s="102">
        <f t="shared" si="19"/>
        <v>0.25</v>
      </c>
      <c r="P55" s="115"/>
      <c r="Q55" s="115"/>
    </row>
    <row r="56" spans="1:17" ht="25.5">
      <c r="A56" s="100" t="s">
        <v>47</v>
      </c>
      <c r="B56" s="2"/>
      <c r="C56" s="2"/>
      <c r="D56" s="15">
        <v>1</v>
      </c>
      <c r="E56" s="2"/>
      <c r="F56" s="2"/>
      <c r="G56" s="2"/>
      <c r="H56" s="2"/>
      <c r="I56" s="2"/>
      <c r="J56" s="2"/>
      <c r="K56" s="2"/>
      <c r="L56" s="2"/>
      <c r="M56" s="2"/>
      <c r="N56" s="4">
        <f t="shared" si="18"/>
        <v>1</v>
      </c>
      <c r="O56" s="102">
        <f t="shared" si="19"/>
        <v>0.25</v>
      </c>
      <c r="P56" s="115"/>
      <c r="Q56" s="115"/>
    </row>
    <row r="57" spans="1:17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5"/>
      <c r="Q57" s="115"/>
    </row>
    <row r="58" spans="1:17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  <c r="Q58" s="115"/>
    </row>
    <row r="59" spans="1:17" ht="12.75">
      <c r="A59" s="98" t="s">
        <v>28</v>
      </c>
      <c r="B59" s="19">
        <f aca="true" t="shared" si="20" ref="B59:I59">SUM(B53:B58)</f>
        <v>0</v>
      </c>
      <c r="C59" s="19">
        <f t="shared" si="20"/>
        <v>3</v>
      </c>
      <c r="D59" s="19">
        <f t="shared" si="20"/>
        <v>1</v>
      </c>
      <c r="E59" s="19">
        <f t="shared" si="20"/>
        <v>0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4</v>
      </c>
      <c r="O59" s="33">
        <f t="shared" si="21"/>
        <v>1</v>
      </c>
      <c r="P59" s="113"/>
      <c r="Q59" s="113"/>
    </row>
    <row r="60" spans="15:17" ht="12.75">
      <c r="O60" s="8"/>
      <c r="P60" s="8"/>
      <c r="Q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X062042</cp:lastModifiedBy>
  <cp:lastPrinted>2016-12-30T11:03:51Z</cp:lastPrinted>
  <dcterms:created xsi:type="dcterms:W3CDTF">2012-01-05T10:37:31Z</dcterms:created>
  <dcterms:modified xsi:type="dcterms:W3CDTF">2017-03-17T10:56:37Z</dcterms:modified>
  <cp:category/>
  <cp:version/>
  <cp:contentType/>
  <cp:contentStatus/>
</cp:coreProperties>
</file>