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DATOS POR ÓRGANOS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<sst xmlns="http://schemas.openxmlformats.org/spreadsheetml/2006/main" count="69" uniqueCount="69">
  <si>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Descontar a todo el personal (docente y no docente) de los centros docentes.</t>
  </si>
  <si>
    <t>Descontar a Policías Forales.</t>
  </si>
  <si>
    <t>TOTAL</t>
  </si>
  <si>
    <t>EMPLEADOS DE SERVICIOS MÍNIMOS</t>
  </si>
  <si>
    <t>NÚMERO DE EMPLEADOS EN HUELGA</t>
  </si>
  <si>
    <t>EMPLEADOS EN PLANTILLA DESCONTADOS LOS EMPLEADOS DE SERVICIOS MINIMOS</t>
  </si>
  <si>
    <t>TOTAL DE EMPLEADOS</t>
  </si>
  <si>
    <t>PORCENTAJE DE EMPLEADOS EN HUELGA SOBRE TOTAL DE EMPLEADOS DESCONTADOS LOS EMPLEADOS DE SERVICIOS MÍNIMOS</t>
  </si>
  <si>
    <t>PORCENTAJE DE EMPLEADOS DE SERVICIOS MÍNIMOS</t>
  </si>
  <si>
    <t>ORGANO JUDICIAL</t>
  </si>
  <si>
    <t>TSJ SALA CIVIL Y PENAL</t>
  </si>
  <si>
    <t>TSJ SALA SOCIAL</t>
  </si>
  <si>
    <t>TSJ SALA CONTENCIOSO-ADMINISTRATIVO</t>
  </si>
  <si>
    <t>TSJ SECRETARIA DE GOBIERNO</t>
  </si>
  <si>
    <t>AUDIENCIA PROVINCIAL SECCION 1ª</t>
  </si>
  <si>
    <t>AUDIENCIA PROVINCIAL SECCION 2ª</t>
  </si>
  <si>
    <t>AUDIENCIA PROVINCIAL SECCION 3ª</t>
  </si>
  <si>
    <t>JUZGADO DE INSTRUCCIÓN Nº 1</t>
  </si>
  <si>
    <t>JUZGADO DE INSTRUCCIÓN Nº 2</t>
  </si>
  <si>
    <t>JUZGADO DE INSTRUCCIÓN Nº 3</t>
  </si>
  <si>
    <t>JUZGADO DE INSTRUCCIÓN Nº 4</t>
  </si>
  <si>
    <t>JUZGADO DE INSTRUCCIÓN Nº 5</t>
  </si>
  <si>
    <t>JUZGADO DE 1ª INSTANCIA Nº 1</t>
  </si>
  <si>
    <t>JUZGADO DE 1ª INSTANCIA Nº 2</t>
  </si>
  <si>
    <t>JUZGADO DE 1ª INSTANCIA Nº 3</t>
  </si>
  <si>
    <t>JUZGADO DE 1ª INSTANCIA Nº 5</t>
  </si>
  <si>
    <t>JUZGADO DE 1ª INSTANCIA Nº 6</t>
  </si>
  <si>
    <t>JUZGADO DE 1ª INSTANCIA Nº 7</t>
  </si>
  <si>
    <t>JUZGADO DE 1ª INSTANCIA Nº 8</t>
  </si>
  <si>
    <t>JUZGADO DE LO MERCANTIL</t>
  </si>
  <si>
    <t>JUZGADO DE VIOLENCIA SOBRE LA MUJER</t>
  </si>
  <si>
    <t>JUZGADOS DE LO CONTENCIOSO-ADMINISTRATIVO Nº 1</t>
  </si>
  <si>
    <t>JUZGADOS DE LO CONTENCIOSO-ADMINISTRATIVO Nº 2</t>
  </si>
  <si>
    <t>JUZGADOS DE LO CONTENCIOSO-ADMINISTRATIVO Nº 3</t>
  </si>
  <si>
    <t>JUZGADO DE LO PENAL Nº 1</t>
  </si>
  <si>
    <t>JUZGADO DE LO PENAL Nº 2</t>
  </si>
  <si>
    <t>JUZGADO DE LO PENAL Nº 3</t>
  </si>
  <si>
    <t>JUZGADO DE LO PENAL Nº 4</t>
  </si>
  <si>
    <t>JUZGADOS DE LO SOCIAL Nº 1</t>
  </si>
  <si>
    <t>JUZGADOS DE LO SOCIAL Nº 2</t>
  </si>
  <si>
    <t>JUZGADOS DE LO SOCIAL Nº 3</t>
  </si>
  <si>
    <t>JUZGADO DE MENORES</t>
  </si>
  <si>
    <t>JUZGAD O DE VIGILANCIA PENITENCIARIA</t>
  </si>
  <si>
    <t>JUZGADO DE 1ª INSTANC.E INSTR. TUDELA Nº 1</t>
  </si>
  <si>
    <t>JUZGADO DE 1ª INSTANC.E INSTR. TUDELA Nº 3</t>
  </si>
  <si>
    <t>JUZGADO DE 1ª INSTANC.E INSTR. TUDELA Nº 4</t>
  </si>
  <si>
    <t>JUZGADO DE 1ª INSTANC.E INSTR. TAFALLA Nº 1</t>
  </si>
  <si>
    <t>JUZGADO DE 1ª INSTANC.E INSTR. TAFALLA Nº 2</t>
  </si>
  <si>
    <t>JUZGADO DE 1ª INSTANC.E INSTR. ESTELLA Nº 1</t>
  </si>
  <si>
    <t>JUZGADO DE 1ª INSTANC.E INSTR. ESTELLA Nº 2</t>
  </si>
  <si>
    <t>JUZGADO DE 1ª INSTANC.E INSTR. AOIZ Nº 1</t>
  </si>
  <si>
    <t>JUZGADO DE 1ª INSTANC.E INSTR. AOIZ Nº 2</t>
  </si>
  <si>
    <t xml:space="preserve"> JUZGADO DE PAZ DE ALSASUA</t>
  </si>
  <si>
    <t xml:space="preserve"> JUZGADO DE PAZ DE BARAÑAIN</t>
  </si>
  <si>
    <t xml:space="preserve"> JUZGADO DE PAZ DE BURLADA</t>
  </si>
  <si>
    <t xml:space="preserve"> JUZGADO DE PAZ DE VILLAVA</t>
  </si>
  <si>
    <t>AGRUP. JUZGADOS PAZ PARTIDO JUDICIAL PAMPLONA</t>
  </si>
  <si>
    <t>AGRUP. JUZGADOS PAZ PARTIDO JUDICIAL TUDELA</t>
  </si>
  <si>
    <t>AGRUP. JUZGADOS PAZ PARTIDO JUDICIAL ESTELLA</t>
  </si>
  <si>
    <t>AGRUP. JUZGADOS PAZ PARTIDO JUDICIAL TAFALLA</t>
  </si>
  <si>
    <t>AGRUP. JUZGADOS PAZ PARTIDO JUDICIAL AOIZ</t>
  </si>
  <si>
    <t>JUZGADO DECANO DE PAMPLONA</t>
  </si>
  <si>
    <t>FISCALIA</t>
  </si>
  <si>
    <t>ADSCR.FISCALIA TUDELA</t>
  </si>
  <si>
    <t>I.N.M.L.</t>
  </si>
  <si>
    <t>JUZGADO DE 1ª INSTANC.E INSTR. TUDELA Nº 2 Y VIOLENC. SOBRE LA MUJER</t>
  </si>
  <si>
    <t>JUZGADO DE 1ª INSTANCIA Nº 4 Y REGISTRO CIVIL</t>
  </si>
  <si>
    <t>S.C.A.C.E *</t>
  </si>
  <si>
    <t>* Servicio Común de Actos de Comunicación y Ejecución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</si>
</sst>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0" fontId="1" fillId="0" borderId="1" xfId="19" applyNumberFormat="1" applyFont="1" applyBorder="1" applyAlignment="1">
      <alignment horizontal="center"/>
    </xf>
    <xf numFmtId="10" fontId="1" fillId="0" borderId="1" xfId="19" applyNumberFormat="1" applyFont="1" applyBorder="1" applyAlignment="1">
      <alignment horizontal="center" vertical="center"/>
    </xf>
    <xf numFmtId="10" fontId="1" fillId="0" borderId="0" xfId="19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19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10" fontId="1" fillId="2" borderId="1" xfId="0" applyNumberFormat="1" applyFont="1" applyFill="1" applyBorder="1" applyAlignment="1">
      <alignment horizontal="center"/>
    </xf>
    <xf numFmtId="10" fontId="1" fillId="2" borderId="1" xfId="19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3"/>
  <sheetViews>
    <sheetView tabSelected="1" zoomScale="85" zoomScaleNormal="85" workbookViewId="0" topLeftCell="A37">
      <selection activeCell="B64" sqref="B64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0" style="1" hidden="1" customWidth="1"/>
    <col min="7" max="7" width="10.28125" style="4" customWidth="1"/>
    <col min="8" max="8" width="13.140625" style="4" customWidth="1"/>
    <col min="9" max="9" width="14.28125" style="7" customWidth="1"/>
    <col min="10" max="10" width="22.57421875" style="4" customWidth="1"/>
    <col min="11" max="11" width="15.140625" style="4" customWidth="1"/>
    <col min="12" max="12" width="28.421875" style="20" customWidth="1"/>
    <col min="13" max="16384" width="11.421875" style="1" customWidth="1"/>
  </cols>
  <sheetData>
    <row r="2" spans="1:20" s="4" customFormat="1" ht="72" customHeight="1">
      <c r="A2" s="46" t="s">
        <v>9</v>
      </c>
      <c r="B2" s="47"/>
      <c r="C2" s="22"/>
      <c r="D2" s="22"/>
      <c r="E2" s="22"/>
      <c r="F2" s="22"/>
      <c r="G2" s="23" t="s">
        <v>6</v>
      </c>
      <c r="H2" s="23" t="s">
        <v>3</v>
      </c>
      <c r="I2" s="24" t="s">
        <v>8</v>
      </c>
      <c r="J2" s="25" t="s">
        <v>5</v>
      </c>
      <c r="K2" s="25" t="s">
        <v>4</v>
      </c>
      <c r="L2" s="26" t="s">
        <v>7</v>
      </c>
      <c r="M2" s="3"/>
      <c r="N2" s="3"/>
      <c r="O2" s="3"/>
      <c r="P2" s="3"/>
      <c r="Q2" s="3"/>
      <c r="R2" s="3"/>
      <c r="S2" s="3"/>
      <c r="T2" s="3"/>
    </row>
    <row r="3" spans="1:12" ht="11.25">
      <c r="A3" s="11" t="s">
        <v>10</v>
      </c>
      <c r="B3" s="11"/>
      <c r="C3" s="42" t="s">
        <v>1</v>
      </c>
      <c r="D3" s="42"/>
      <c r="E3" s="2"/>
      <c r="F3" s="2"/>
      <c r="G3" s="5">
        <v>5</v>
      </c>
      <c r="H3" s="5">
        <v>1</v>
      </c>
      <c r="I3" s="18">
        <f aca="true" t="shared" si="0" ref="I3:I34">H3/G3</f>
        <v>0.2</v>
      </c>
      <c r="J3" s="5">
        <f>G3-H3</f>
        <v>4</v>
      </c>
      <c r="K3" s="5">
        <v>1</v>
      </c>
      <c r="L3" s="18">
        <f>K3/J3</f>
        <v>0.25</v>
      </c>
    </row>
    <row r="4" spans="1:12" ht="12.75">
      <c r="A4" s="45" t="s">
        <v>11</v>
      </c>
      <c r="B4" s="48"/>
      <c r="C4" s="13"/>
      <c r="D4" s="13"/>
      <c r="E4" s="2"/>
      <c r="F4" s="2"/>
      <c r="G4" s="5">
        <v>6</v>
      </c>
      <c r="H4" s="5">
        <v>1</v>
      </c>
      <c r="I4" s="18">
        <f t="shared" si="0"/>
        <v>0.16666666666666666</v>
      </c>
      <c r="J4" s="5">
        <f aca="true" t="shared" si="1" ref="J4:J51">G4-H4</f>
        <v>5</v>
      </c>
      <c r="K4" s="5">
        <v>5</v>
      </c>
      <c r="L4" s="18">
        <f aca="true" t="shared" si="2" ref="L4:L61">K4/J4</f>
        <v>1</v>
      </c>
    </row>
    <row r="5" spans="1:12" ht="11.25">
      <c r="A5" s="11" t="s">
        <v>12</v>
      </c>
      <c r="B5" s="11"/>
      <c r="C5" s="2"/>
      <c r="D5" s="2"/>
      <c r="E5" s="2"/>
      <c r="F5" s="2"/>
      <c r="G5" s="5">
        <v>16</v>
      </c>
      <c r="H5" s="5">
        <v>1</v>
      </c>
      <c r="I5" s="18">
        <f t="shared" si="0"/>
        <v>0.0625</v>
      </c>
      <c r="J5" s="5">
        <f t="shared" si="1"/>
        <v>15</v>
      </c>
      <c r="K5" s="5">
        <v>15</v>
      </c>
      <c r="L5" s="18">
        <f t="shared" si="2"/>
        <v>1</v>
      </c>
    </row>
    <row r="6" spans="1:12" ht="11.25">
      <c r="A6" s="11" t="s">
        <v>13</v>
      </c>
      <c r="B6" s="11"/>
      <c r="C6" s="2"/>
      <c r="D6" s="2"/>
      <c r="E6" s="2"/>
      <c r="F6" s="2"/>
      <c r="G6" s="5">
        <v>9</v>
      </c>
      <c r="H6" s="5">
        <v>1</v>
      </c>
      <c r="I6" s="18">
        <f t="shared" si="0"/>
        <v>0.1111111111111111</v>
      </c>
      <c r="J6" s="5">
        <f t="shared" si="1"/>
        <v>8</v>
      </c>
      <c r="K6" s="5">
        <v>7</v>
      </c>
      <c r="L6" s="18">
        <f t="shared" si="2"/>
        <v>0.875</v>
      </c>
    </row>
    <row r="7" spans="1:12" ht="11.25">
      <c r="A7" s="11" t="s">
        <v>14</v>
      </c>
      <c r="B7" s="11"/>
      <c r="C7" s="2"/>
      <c r="D7" s="2"/>
      <c r="E7" s="2"/>
      <c r="F7" s="2"/>
      <c r="G7" s="5">
        <v>9</v>
      </c>
      <c r="H7" s="5">
        <v>1</v>
      </c>
      <c r="I7" s="18">
        <f t="shared" si="0"/>
        <v>0.1111111111111111</v>
      </c>
      <c r="J7" s="5">
        <f t="shared" si="1"/>
        <v>8</v>
      </c>
      <c r="K7" s="5">
        <v>8</v>
      </c>
      <c r="L7" s="18">
        <f t="shared" si="2"/>
        <v>1</v>
      </c>
    </row>
    <row r="8" spans="1:12" ht="11.25">
      <c r="A8" s="11" t="s">
        <v>15</v>
      </c>
      <c r="B8" s="11"/>
      <c r="C8" s="2"/>
      <c r="D8" s="2"/>
      <c r="E8" s="2"/>
      <c r="F8" s="2"/>
      <c r="G8" s="5">
        <v>9</v>
      </c>
      <c r="H8" s="5">
        <v>1</v>
      </c>
      <c r="I8" s="18">
        <f t="shared" si="0"/>
        <v>0.1111111111111111</v>
      </c>
      <c r="J8" s="5">
        <f t="shared" si="1"/>
        <v>8</v>
      </c>
      <c r="K8" s="5">
        <v>6</v>
      </c>
      <c r="L8" s="18">
        <f t="shared" si="2"/>
        <v>0.75</v>
      </c>
    </row>
    <row r="9" spans="1:12" ht="12.75">
      <c r="A9" s="45" t="s">
        <v>16</v>
      </c>
      <c r="B9" s="48"/>
      <c r="C9" s="2"/>
      <c r="D9" s="2"/>
      <c r="E9" s="2"/>
      <c r="F9" s="2"/>
      <c r="G9" s="5">
        <v>9</v>
      </c>
      <c r="H9" s="5">
        <v>1</v>
      </c>
      <c r="I9" s="18">
        <f t="shared" si="0"/>
        <v>0.1111111111111111</v>
      </c>
      <c r="J9" s="5">
        <f t="shared" si="1"/>
        <v>8</v>
      </c>
      <c r="K9" s="5">
        <v>5</v>
      </c>
      <c r="L9" s="18">
        <f t="shared" si="2"/>
        <v>0.625</v>
      </c>
    </row>
    <row r="10" spans="1:12" ht="12.75">
      <c r="A10" s="14" t="s">
        <v>61</v>
      </c>
      <c r="B10" s="15"/>
      <c r="C10" s="2"/>
      <c r="D10" s="2"/>
      <c r="E10" s="2"/>
      <c r="F10" s="2"/>
      <c r="G10" s="5">
        <v>8</v>
      </c>
      <c r="H10" s="5">
        <v>1</v>
      </c>
      <c r="I10" s="18">
        <f t="shared" si="0"/>
        <v>0.125</v>
      </c>
      <c r="J10" s="5">
        <f t="shared" si="1"/>
        <v>7</v>
      </c>
      <c r="K10" s="5">
        <v>6</v>
      </c>
      <c r="L10" s="18">
        <f t="shared" si="2"/>
        <v>0.8571428571428571</v>
      </c>
    </row>
    <row r="11" spans="1:12" ht="11.25">
      <c r="A11" s="11" t="s">
        <v>17</v>
      </c>
      <c r="B11" s="11"/>
      <c r="C11" s="2"/>
      <c r="D11" s="2"/>
      <c r="E11" s="2"/>
      <c r="F11" s="2"/>
      <c r="G11" s="5">
        <v>9</v>
      </c>
      <c r="H11" s="5">
        <v>1</v>
      </c>
      <c r="I11" s="18">
        <f t="shared" si="0"/>
        <v>0.1111111111111111</v>
      </c>
      <c r="J11" s="5">
        <f t="shared" si="1"/>
        <v>8</v>
      </c>
      <c r="K11" s="5">
        <v>7</v>
      </c>
      <c r="L11" s="18">
        <f t="shared" si="2"/>
        <v>0.875</v>
      </c>
    </row>
    <row r="12" spans="1:12" ht="11.25">
      <c r="A12" s="11" t="s">
        <v>18</v>
      </c>
      <c r="B12" s="11"/>
      <c r="C12" s="2"/>
      <c r="D12" s="2"/>
      <c r="E12" s="2"/>
      <c r="F12" s="2"/>
      <c r="G12" s="5">
        <v>9</v>
      </c>
      <c r="H12" s="5">
        <v>5</v>
      </c>
      <c r="I12" s="18">
        <f t="shared" si="0"/>
        <v>0.5555555555555556</v>
      </c>
      <c r="J12" s="5">
        <f t="shared" si="1"/>
        <v>4</v>
      </c>
      <c r="K12" s="5">
        <v>4</v>
      </c>
      <c r="L12" s="18">
        <f t="shared" si="2"/>
        <v>1</v>
      </c>
    </row>
    <row r="13" spans="1:12" ht="11.25">
      <c r="A13" s="11" t="s">
        <v>19</v>
      </c>
      <c r="B13" s="11"/>
      <c r="C13" s="2"/>
      <c r="D13" s="2"/>
      <c r="E13" s="2"/>
      <c r="F13" s="2"/>
      <c r="G13" s="5">
        <v>9</v>
      </c>
      <c r="H13" s="5">
        <v>1</v>
      </c>
      <c r="I13" s="18">
        <f t="shared" si="0"/>
        <v>0.1111111111111111</v>
      </c>
      <c r="J13" s="5">
        <f t="shared" si="1"/>
        <v>8</v>
      </c>
      <c r="K13" s="5">
        <v>6</v>
      </c>
      <c r="L13" s="18">
        <f t="shared" si="2"/>
        <v>0.75</v>
      </c>
    </row>
    <row r="14" spans="1:12" ht="11.25">
      <c r="A14" s="11" t="s">
        <v>20</v>
      </c>
      <c r="B14" s="11"/>
      <c r="C14" s="2"/>
      <c r="D14" s="2"/>
      <c r="E14" s="2"/>
      <c r="F14" s="2"/>
      <c r="G14" s="5">
        <v>9</v>
      </c>
      <c r="H14" s="5">
        <v>1</v>
      </c>
      <c r="I14" s="18">
        <f t="shared" si="0"/>
        <v>0.1111111111111111</v>
      </c>
      <c r="J14" s="5">
        <f t="shared" si="1"/>
        <v>8</v>
      </c>
      <c r="K14" s="5">
        <v>6</v>
      </c>
      <c r="L14" s="18">
        <f t="shared" si="2"/>
        <v>0.75</v>
      </c>
    </row>
    <row r="15" spans="1:12" ht="11.25">
      <c r="A15" s="11" t="s">
        <v>21</v>
      </c>
      <c r="B15" s="11"/>
      <c r="C15" s="2"/>
      <c r="D15" s="2"/>
      <c r="E15" s="2"/>
      <c r="F15" s="2"/>
      <c r="G15" s="5">
        <v>9</v>
      </c>
      <c r="H15" s="5">
        <v>1</v>
      </c>
      <c r="I15" s="18">
        <f t="shared" si="0"/>
        <v>0.1111111111111111</v>
      </c>
      <c r="J15" s="5">
        <f t="shared" si="1"/>
        <v>8</v>
      </c>
      <c r="K15" s="5">
        <v>4</v>
      </c>
      <c r="L15" s="18">
        <f t="shared" si="2"/>
        <v>0.5</v>
      </c>
    </row>
    <row r="16" spans="1:12" ht="11.25">
      <c r="A16" s="11" t="s">
        <v>30</v>
      </c>
      <c r="B16" s="11"/>
      <c r="C16" s="2"/>
      <c r="D16" s="2"/>
      <c r="E16" s="2"/>
      <c r="F16" s="2"/>
      <c r="G16" s="5">
        <v>9</v>
      </c>
      <c r="H16" s="5">
        <v>1</v>
      </c>
      <c r="I16" s="18">
        <f t="shared" si="0"/>
        <v>0.1111111111111111</v>
      </c>
      <c r="J16" s="5">
        <f t="shared" si="1"/>
        <v>8</v>
      </c>
      <c r="K16" s="28">
        <v>5</v>
      </c>
      <c r="L16" s="18">
        <f t="shared" si="2"/>
        <v>0.625</v>
      </c>
    </row>
    <row r="17" spans="1:12" ht="11.25">
      <c r="A17" s="11" t="s">
        <v>22</v>
      </c>
      <c r="B17" s="11"/>
      <c r="C17" s="2"/>
      <c r="D17" s="2"/>
      <c r="E17" s="2"/>
      <c r="F17" s="2"/>
      <c r="G17" s="5">
        <v>8</v>
      </c>
      <c r="H17" s="5">
        <v>1</v>
      </c>
      <c r="I17" s="18">
        <f t="shared" si="0"/>
        <v>0.125</v>
      </c>
      <c r="J17" s="5">
        <f t="shared" si="1"/>
        <v>7</v>
      </c>
      <c r="K17" s="5">
        <v>5</v>
      </c>
      <c r="L17" s="18">
        <f t="shared" si="2"/>
        <v>0.7142857142857143</v>
      </c>
    </row>
    <row r="18" spans="1:12" ht="12.75" customHeight="1">
      <c r="A18" s="45" t="s">
        <v>23</v>
      </c>
      <c r="B18" s="45"/>
      <c r="C18" s="43" t="s">
        <v>0</v>
      </c>
      <c r="D18" s="44"/>
      <c r="E18" s="44"/>
      <c r="F18" s="44"/>
      <c r="G18" s="5">
        <v>8</v>
      </c>
      <c r="H18" s="5">
        <v>1</v>
      </c>
      <c r="I18" s="18">
        <f t="shared" si="0"/>
        <v>0.125</v>
      </c>
      <c r="J18" s="5">
        <f t="shared" si="1"/>
        <v>7</v>
      </c>
      <c r="K18" s="5">
        <v>7</v>
      </c>
      <c r="L18" s="18">
        <f t="shared" si="2"/>
        <v>1</v>
      </c>
    </row>
    <row r="19" spans="1:12" ht="12.75" customHeight="1">
      <c r="A19" s="11" t="s">
        <v>24</v>
      </c>
      <c r="B19" s="29"/>
      <c r="C19" s="12"/>
      <c r="D19" s="9"/>
      <c r="E19" s="9"/>
      <c r="F19" s="9"/>
      <c r="G19" s="5">
        <v>8</v>
      </c>
      <c r="H19" s="5">
        <v>1</v>
      </c>
      <c r="I19" s="18">
        <f t="shared" si="0"/>
        <v>0.125</v>
      </c>
      <c r="J19" s="5">
        <f t="shared" si="1"/>
        <v>7</v>
      </c>
      <c r="K19" s="28">
        <v>4</v>
      </c>
      <c r="L19" s="18">
        <f t="shared" si="2"/>
        <v>0.5714285714285714</v>
      </c>
    </row>
    <row r="20" spans="1:12" ht="12.75" customHeight="1">
      <c r="A20" s="11" t="s">
        <v>66</v>
      </c>
      <c r="B20" s="14"/>
      <c r="C20" s="12"/>
      <c r="D20" s="9"/>
      <c r="E20" s="9"/>
      <c r="F20" s="9"/>
      <c r="G20" s="5">
        <v>19</v>
      </c>
      <c r="H20" s="5">
        <v>3</v>
      </c>
      <c r="I20" s="18">
        <f t="shared" si="0"/>
        <v>0.15789473684210525</v>
      </c>
      <c r="J20" s="5">
        <f t="shared" si="1"/>
        <v>16</v>
      </c>
      <c r="K20" s="28">
        <f>10+5</f>
        <v>15</v>
      </c>
      <c r="L20" s="18">
        <f t="shared" si="2"/>
        <v>0.9375</v>
      </c>
    </row>
    <row r="21" spans="1:12" ht="11.25">
      <c r="A21" s="11" t="s">
        <v>25</v>
      </c>
      <c r="B21" s="11"/>
      <c r="C21" s="2"/>
      <c r="D21" s="2"/>
      <c r="E21" s="2"/>
      <c r="F21" s="2"/>
      <c r="G21" s="5">
        <v>8</v>
      </c>
      <c r="H21" s="5">
        <v>1</v>
      </c>
      <c r="I21" s="18">
        <f t="shared" si="0"/>
        <v>0.125</v>
      </c>
      <c r="J21" s="5">
        <f t="shared" si="1"/>
        <v>7</v>
      </c>
      <c r="K21" s="5">
        <v>2</v>
      </c>
      <c r="L21" s="18">
        <f t="shared" si="2"/>
        <v>0.2857142857142857</v>
      </c>
    </row>
    <row r="22" spans="1:12" ht="11.25">
      <c r="A22" s="11" t="s">
        <v>26</v>
      </c>
      <c r="B22" s="11"/>
      <c r="C22" s="2"/>
      <c r="D22" s="2"/>
      <c r="E22" s="2"/>
      <c r="F22" s="2"/>
      <c r="G22" s="5">
        <v>8</v>
      </c>
      <c r="H22" s="5">
        <v>1</v>
      </c>
      <c r="I22" s="18">
        <f t="shared" si="0"/>
        <v>0.125</v>
      </c>
      <c r="J22" s="5">
        <f t="shared" si="1"/>
        <v>7</v>
      </c>
      <c r="K22" s="5">
        <v>6</v>
      </c>
      <c r="L22" s="18">
        <f t="shared" si="2"/>
        <v>0.8571428571428571</v>
      </c>
    </row>
    <row r="23" spans="1:12" ht="11.25">
      <c r="A23" s="11" t="s">
        <v>27</v>
      </c>
      <c r="B23" s="11"/>
      <c r="C23" s="2"/>
      <c r="D23" s="2"/>
      <c r="E23" s="2"/>
      <c r="F23" s="2"/>
      <c r="G23" s="5">
        <v>8</v>
      </c>
      <c r="H23" s="5">
        <v>1</v>
      </c>
      <c r="I23" s="18">
        <f t="shared" si="0"/>
        <v>0.125</v>
      </c>
      <c r="J23" s="5">
        <f t="shared" si="1"/>
        <v>7</v>
      </c>
      <c r="K23" s="5">
        <v>5</v>
      </c>
      <c r="L23" s="18">
        <f t="shared" si="2"/>
        <v>0.7142857142857143</v>
      </c>
    </row>
    <row r="24" spans="1:12" ht="11.25">
      <c r="A24" s="45" t="s">
        <v>28</v>
      </c>
      <c r="B24" s="45"/>
      <c r="C24" s="2"/>
      <c r="D24" s="2"/>
      <c r="E24" s="2"/>
      <c r="F24" s="2"/>
      <c r="G24" s="5">
        <v>8</v>
      </c>
      <c r="H24" s="5">
        <v>1</v>
      </c>
      <c r="I24" s="18">
        <f t="shared" si="0"/>
        <v>0.125</v>
      </c>
      <c r="J24" s="5">
        <f t="shared" si="1"/>
        <v>7</v>
      </c>
      <c r="K24" s="5">
        <v>2</v>
      </c>
      <c r="L24" s="18">
        <f t="shared" si="2"/>
        <v>0.2857142857142857</v>
      </c>
    </row>
    <row r="25" spans="1:12" ht="11.25">
      <c r="A25" s="14" t="s">
        <v>29</v>
      </c>
      <c r="B25" s="14"/>
      <c r="C25" s="2"/>
      <c r="D25" s="2"/>
      <c r="E25" s="2"/>
      <c r="F25" s="2"/>
      <c r="G25" s="5">
        <v>8</v>
      </c>
      <c r="H25" s="5">
        <v>1</v>
      </c>
      <c r="I25" s="18">
        <f t="shared" si="0"/>
        <v>0.125</v>
      </c>
      <c r="J25" s="5">
        <f t="shared" si="1"/>
        <v>7</v>
      </c>
      <c r="K25" s="5">
        <v>5</v>
      </c>
      <c r="L25" s="18">
        <f t="shared" si="2"/>
        <v>0.7142857142857143</v>
      </c>
    </row>
    <row r="26" spans="1:12" ht="11.25">
      <c r="A26" s="11" t="s">
        <v>31</v>
      </c>
      <c r="B26" s="11"/>
      <c r="C26" s="2"/>
      <c r="D26" s="2"/>
      <c r="E26" s="2"/>
      <c r="F26" s="2"/>
      <c r="G26" s="5">
        <v>7</v>
      </c>
      <c r="H26" s="5">
        <v>1</v>
      </c>
      <c r="I26" s="18">
        <f t="shared" si="0"/>
        <v>0.14285714285714285</v>
      </c>
      <c r="J26" s="5">
        <f t="shared" si="1"/>
        <v>6</v>
      </c>
      <c r="K26" s="5">
        <v>6</v>
      </c>
      <c r="L26" s="18">
        <f t="shared" si="2"/>
        <v>1</v>
      </c>
    </row>
    <row r="27" spans="1:12" ht="11.25">
      <c r="A27" s="11" t="s">
        <v>32</v>
      </c>
      <c r="B27" s="11"/>
      <c r="C27" s="2"/>
      <c r="D27" s="2"/>
      <c r="E27" s="2"/>
      <c r="F27" s="2"/>
      <c r="G27" s="5">
        <v>7</v>
      </c>
      <c r="H27" s="5">
        <v>1</v>
      </c>
      <c r="I27" s="18">
        <f t="shared" si="0"/>
        <v>0.14285714285714285</v>
      </c>
      <c r="J27" s="5">
        <f t="shared" si="1"/>
        <v>6</v>
      </c>
      <c r="K27" s="5">
        <v>5</v>
      </c>
      <c r="L27" s="18">
        <f t="shared" si="2"/>
        <v>0.8333333333333334</v>
      </c>
    </row>
    <row r="28" spans="1:12" ht="11.25">
      <c r="A28" s="11" t="s">
        <v>33</v>
      </c>
      <c r="B28" s="11"/>
      <c r="C28" s="2"/>
      <c r="D28" s="2"/>
      <c r="E28" s="2"/>
      <c r="F28" s="2"/>
      <c r="G28" s="5">
        <v>7</v>
      </c>
      <c r="H28" s="5">
        <v>1</v>
      </c>
      <c r="I28" s="18">
        <f t="shared" si="0"/>
        <v>0.14285714285714285</v>
      </c>
      <c r="J28" s="5">
        <f t="shared" si="1"/>
        <v>6</v>
      </c>
      <c r="K28" s="5">
        <v>4</v>
      </c>
      <c r="L28" s="18">
        <f t="shared" si="2"/>
        <v>0.6666666666666666</v>
      </c>
    </row>
    <row r="29" spans="1:12" ht="12.75">
      <c r="A29" s="45" t="s">
        <v>34</v>
      </c>
      <c r="B29" s="48"/>
      <c r="C29" s="2"/>
      <c r="D29" s="2"/>
      <c r="E29" s="2"/>
      <c r="F29" s="2"/>
      <c r="G29" s="5">
        <v>9</v>
      </c>
      <c r="H29" s="5">
        <v>2</v>
      </c>
      <c r="I29" s="18">
        <f t="shared" si="0"/>
        <v>0.2222222222222222</v>
      </c>
      <c r="J29" s="5">
        <f t="shared" si="1"/>
        <v>7</v>
      </c>
      <c r="K29" s="5">
        <v>7</v>
      </c>
      <c r="L29" s="18">
        <f t="shared" si="2"/>
        <v>1</v>
      </c>
    </row>
    <row r="30" spans="1:12" ht="12.75">
      <c r="A30" s="45" t="s">
        <v>35</v>
      </c>
      <c r="B30" s="48"/>
      <c r="C30" s="2"/>
      <c r="D30" s="2"/>
      <c r="E30" s="2"/>
      <c r="F30" s="2"/>
      <c r="G30" s="5">
        <v>8</v>
      </c>
      <c r="H30" s="5">
        <v>1</v>
      </c>
      <c r="I30" s="18">
        <f t="shared" si="0"/>
        <v>0.125</v>
      </c>
      <c r="J30" s="5">
        <f t="shared" si="1"/>
        <v>7</v>
      </c>
      <c r="K30" s="28">
        <v>6</v>
      </c>
      <c r="L30" s="18">
        <f t="shared" si="2"/>
        <v>0.8571428571428571</v>
      </c>
    </row>
    <row r="31" spans="1:12" ht="12.75">
      <c r="A31" s="45" t="s">
        <v>36</v>
      </c>
      <c r="B31" s="48"/>
      <c r="C31" s="2"/>
      <c r="D31" s="2"/>
      <c r="E31" s="2"/>
      <c r="F31" s="2"/>
      <c r="G31" s="5">
        <v>9</v>
      </c>
      <c r="H31" s="5">
        <v>1</v>
      </c>
      <c r="I31" s="18">
        <f t="shared" si="0"/>
        <v>0.1111111111111111</v>
      </c>
      <c r="J31" s="5">
        <f t="shared" si="1"/>
        <v>8</v>
      </c>
      <c r="K31" s="5">
        <v>8</v>
      </c>
      <c r="L31" s="18">
        <f t="shared" si="2"/>
        <v>1</v>
      </c>
    </row>
    <row r="32" spans="1:12" ht="12.75">
      <c r="A32" s="45" t="s">
        <v>37</v>
      </c>
      <c r="B32" s="48"/>
      <c r="C32" s="2"/>
      <c r="D32" s="2"/>
      <c r="E32" s="2"/>
      <c r="F32" s="2"/>
      <c r="G32" s="5">
        <v>8</v>
      </c>
      <c r="H32" s="5">
        <v>1</v>
      </c>
      <c r="I32" s="18">
        <f t="shared" si="0"/>
        <v>0.125</v>
      </c>
      <c r="J32" s="5">
        <f t="shared" si="1"/>
        <v>7</v>
      </c>
      <c r="K32" s="5">
        <v>5</v>
      </c>
      <c r="L32" s="18">
        <f t="shared" si="2"/>
        <v>0.7142857142857143</v>
      </c>
    </row>
    <row r="33" spans="1:12" ht="11.25">
      <c r="A33" s="11" t="s">
        <v>38</v>
      </c>
      <c r="B33" s="11"/>
      <c r="C33" s="2"/>
      <c r="D33" s="2"/>
      <c r="E33" s="2"/>
      <c r="F33" s="2"/>
      <c r="G33" s="5">
        <v>8</v>
      </c>
      <c r="H33" s="5">
        <v>1</v>
      </c>
      <c r="I33" s="18">
        <f t="shared" si="0"/>
        <v>0.125</v>
      </c>
      <c r="J33" s="5">
        <f t="shared" si="1"/>
        <v>7</v>
      </c>
      <c r="K33" s="5">
        <v>6</v>
      </c>
      <c r="L33" s="18">
        <f t="shared" si="2"/>
        <v>0.8571428571428571</v>
      </c>
    </row>
    <row r="34" spans="1:12" ht="11.25">
      <c r="A34" s="11" t="s">
        <v>39</v>
      </c>
      <c r="B34" s="11"/>
      <c r="C34" s="2"/>
      <c r="D34" s="2"/>
      <c r="E34" s="2"/>
      <c r="F34" s="2"/>
      <c r="G34" s="5">
        <v>8</v>
      </c>
      <c r="H34" s="5">
        <v>1</v>
      </c>
      <c r="I34" s="18">
        <f t="shared" si="0"/>
        <v>0.125</v>
      </c>
      <c r="J34" s="5">
        <f t="shared" si="1"/>
        <v>7</v>
      </c>
      <c r="K34" s="5">
        <v>7</v>
      </c>
      <c r="L34" s="18">
        <f t="shared" si="2"/>
        <v>1</v>
      </c>
    </row>
    <row r="35" spans="1:12" ht="11.25">
      <c r="A35" s="11" t="s">
        <v>40</v>
      </c>
      <c r="B35" s="11"/>
      <c r="C35" s="2"/>
      <c r="D35" s="2"/>
      <c r="E35" s="2"/>
      <c r="F35" s="2"/>
      <c r="G35" s="5">
        <v>8</v>
      </c>
      <c r="H35" s="5">
        <v>1</v>
      </c>
      <c r="I35" s="18">
        <f aca="true" t="shared" si="3" ref="I35:I61">H35/G35</f>
        <v>0.125</v>
      </c>
      <c r="J35" s="5">
        <f t="shared" si="1"/>
        <v>7</v>
      </c>
      <c r="K35" s="5">
        <v>7</v>
      </c>
      <c r="L35" s="18">
        <f t="shared" si="2"/>
        <v>1</v>
      </c>
    </row>
    <row r="36" spans="1:12" ht="11.25">
      <c r="A36" s="11" t="s">
        <v>41</v>
      </c>
      <c r="B36" s="11"/>
      <c r="C36" s="2"/>
      <c r="D36" s="2"/>
      <c r="E36" s="2"/>
      <c r="F36" s="2"/>
      <c r="G36" s="5">
        <v>5</v>
      </c>
      <c r="H36" s="5">
        <v>1</v>
      </c>
      <c r="I36" s="18">
        <f t="shared" si="3"/>
        <v>0.2</v>
      </c>
      <c r="J36" s="5">
        <f t="shared" si="1"/>
        <v>4</v>
      </c>
      <c r="K36" s="28">
        <v>4</v>
      </c>
      <c r="L36" s="18">
        <f t="shared" si="2"/>
        <v>1</v>
      </c>
    </row>
    <row r="37" spans="1:12" ht="11.25">
      <c r="A37" s="11" t="s">
        <v>42</v>
      </c>
      <c r="B37" s="11"/>
      <c r="C37" s="2"/>
      <c r="D37" s="2"/>
      <c r="E37" s="2"/>
      <c r="F37" s="2"/>
      <c r="G37" s="5">
        <v>4</v>
      </c>
      <c r="H37" s="5">
        <v>1</v>
      </c>
      <c r="I37" s="18">
        <f t="shared" si="3"/>
        <v>0.25</v>
      </c>
      <c r="J37" s="5">
        <f t="shared" si="1"/>
        <v>3</v>
      </c>
      <c r="K37" s="5">
        <v>2</v>
      </c>
      <c r="L37" s="18">
        <f t="shared" si="2"/>
        <v>0.6666666666666666</v>
      </c>
    </row>
    <row r="38" spans="1:12" ht="12.75">
      <c r="A38" s="45" t="s">
        <v>43</v>
      </c>
      <c r="B38" s="48"/>
      <c r="C38" s="2"/>
      <c r="D38" s="2"/>
      <c r="E38" s="2"/>
      <c r="F38" s="2"/>
      <c r="G38" s="5">
        <v>7</v>
      </c>
      <c r="H38" s="5">
        <v>1</v>
      </c>
      <c r="I38" s="18">
        <f t="shared" si="3"/>
        <v>0.14285714285714285</v>
      </c>
      <c r="J38" s="5">
        <f t="shared" si="1"/>
        <v>6</v>
      </c>
      <c r="K38" s="5">
        <v>4</v>
      </c>
      <c r="L38" s="18">
        <f t="shared" si="2"/>
        <v>0.6666666666666666</v>
      </c>
    </row>
    <row r="39" spans="1:12" s="8" customFormat="1" ht="23.25" customHeight="1">
      <c r="A39" s="40" t="s">
        <v>65</v>
      </c>
      <c r="B39" s="41"/>
      <c r="C39" s="17"/>
      <c r="D39" s="17"/>
      <c r="E39" s="17"/>
      <c r="F39" s="17"/>
      <c r="G39" s="17">
        <v>8</v>
      </c>
      <c r="H39" s="17">
        <v>4</v>
      </c>
      <c r="I39" s="19">
        <f t="shared" si="3"/>
        <v>0.5</v>
      </c>
      <c r="J39" s="17">
        <f t="shared" si="1"/>
        <v>4</v>
      </c>
      <c r="K39" s="17">
        <v>2</v>
      </c>
      <c r="L39" s="19">
        <f t="shared" si="2"/>
        <v>0.5</v>
      </c>
    </row>
    <row r="40" spans="1:12" ht="12.75">
      <c r="A40" s="45" t="s">
        <v>44</v>
      </c>
      <c r="B40" s="48"/>
      <c r="C40" s="2"/>
      <c r="D40" s="2"/>
      <c r="E40" s="2"/>
      <c r="F40" s="2"/>
      <c r="G40" s="5">
        <v>10</v>
      </c>
      <c r="H40" s="5">
        <v>1</v>
      </c>
      <c r="I40" s="18">
        <f t="shared" si="3"/>
        <v>0.1</v>
      </c>
      <c r="J40" s="5">
        <f t="shared" si="1"/>
        <v>9</v>
      </c>
      <c r="K40" s="5">
        <v>5</v>
      </c>
      <c r="L40" s="18">
        <f t="shared" si="2"/>
        <v>0.5555555555555556</v>
      </c>
    </row>
    <row r="41" spans="1:12" ht="12.75">
      <c r="A41" s="45" t="s">
        <v>45</v>
      </c>
      <c r="B41" s="48"/>
      <c r="C41" s="2"/>
      <c r="D41" s="2"/>
      <c r="E41" s="2"/>
      <c r="F41" s="2"/>
      <c r="G41" s="5">
        <v>6</v>
      </c>
      <c r="H41" s="5">
        <v>1</v>
      </c>
      <c r="I41" s="18">
        <f t="shared" si="3"/>
        <v>0.16666666666666666</v>
      </c>
      <c r="J41" s="5">
        <f t="shared" si="1"/>
        <v>5</v>
      </c>
      <c r="K41" s="5">
        <v>3</v>
      </c>
      <c r="L41" s="18">
        <f t="shared" si="2"/>
        <v>0.6</v>
      </c>
    </row>
    <row r="42" spans="1:12" ht="12.75">
      <c r="A42" s="45" t="s">
        <v>46</v>
      </c>
      <c r="B42" s="48"/>
      <c r="C42" s="2"/>
      <c r="D42" s="2"/>
      <c r="E42" s="2"/>
      <c r="F42" s="2"/>
      <c r="G42" s="5">
        <v>5</v>
      </c>
      <c r="H42" s="5">
        <v>1</v>
      </c>
      <c r="I42" s="18">
        <f t="shared" si="3"/>
        <v>0.2</v>
      </c>
      <c r="J42" s="5">
        <f t="shared" si="1"/>
        <v>4</v>
      </c>
      <c r="K42" s="28">
        <v>0</v>
      </c>
      <c r="L42" s="18">
        <f t="shared" si="2"/>
        <v>0</v>
      </c>
    </row>
    <row r="43" spans="1:12" ht="12.75">
      <c r="A43" s="45" t="s">
        <v>47</v>
      </c>
      <c r="B43" s="48"/>
      <c r="C43" s="2"/>
      <c r="D43" s="2"/>
      <c r="E43" s="2"/>
      <c r="F43" s="2"/>
      <c r="G43" s="5">
        <v>7</v>
      </c>
      <c r="H43" s="5">
        <v>1</v>
      </c>
      <c r="I43" s="18">
        <f t="shared" si="3"/>
        <v>0.14285714285714285</v>
      </c>
      <c r="J43" s="5">
        <f t="shared" si="1"/>
        <v>6</v>
      </c>
      <c r="K43" s="28">
        <v>1</v>
      </c>
      <c r="L43" s="18">
        <f t="shared" si="2"/>
        <v>0.16666666666666666</v>
      </c>
    </row>
    <row r="44" spans="1:12" ht="12.75">
      <c r="A44" s="45" t="s">
        <v>48</v>
      </c>
      <c r="B44" s="48"/>
      <c r="C44" s="2"/>
      <c r="D44" s="2"/>
      <c r="E44" s="2"/>
      <c r="F44" s="2"/>
      <c r="G44" s="5">
        <v>9</v>
      </c>
      <c r="H44" s="5">
        <v>1</v>
      </c>
      <c r="I44" s="18">
        <f t="shared" si="3"/>
        <v>0.1111111111111111</v>
      </c>
      <c r="J44" s="5">
        <f t="shared" si="1"/>
        <v>8</v>
      </c>
      <c r="K44" s="5">
        <v>3</v>
      </c>
      <c r="L44" s="18">
        <f t="shared" si="2"/>
        <v>0.375</v>
      </c>
    </row>
    <row r="45" spans="1:12" ht="12.75">
      <c r="A45" s="45" t="s">
        <v>49</v>
      </c>
      <c r="B45" s="48"/>
      <c r="C45" s="2"/>
      <c r="D45" s="2"/>
      <c r="E45" s="2"/>
      <c r="F45" s="2"/>
      <c r="G45" s="5">
        <v>11</v>
      </c>
      <c r="H45" s="5">
        <v>3</v>
      </c>
      <c r="I45" s="18">
        <f t="shared" si="3"/>
        <v>0.2727272727272727</v>
      </c>
      <c r="J45" s="5">
        <f t="shared" si="1"/>
        <v>8</v>
      </c>
      <c r="K45" s="5">
        <v>6</v>
      </c>
      <c r="L45" s="18">
        <f t="shared" si="2"/>
        <v>0.75</v>
      </c>
    </row>
    <row r="46" spans="1:12" ht="12.75">
      <c r="A46" s="45" t="s">
        <v>50</v>
      </c>
      <c r="B46" s="48"/>
      <c r="C46" s="2"/>
      <c r="D46" s="2"/>
      <c r="E46" s="2"/>
      <c r="F46" s="2"/>
      <c r="G46" s="5">
        <v>6</v>
      </c>
      <c r="H46" s="5">
        <v>2</v>
      </c>
      <c r="I46" s="18">
        <f t="shared" si="3"/>
        <v>0.3333333333333333</v>
      </c>
      <c r="J46" s="5">
        <f t="shared" si="1"/>
        <v>4</v>
      </c>
      <c r="K46" s="5">
        <v>1</v>
      </c>
      <c r="L46" s="18">
        <f t="shared" si="2"/>
        <v>0.25</v>
      </c>
    </row>
    <row r="47" spans="1:12" ht="12.75">
      <c r="A47" s="45" t="s">
        <v>51</v>
      </c>
      <c r="B47" s="48"/>
      <c r="C47" s="2"/>
      <c r="D47" s="2"/>
      <c r="E47" s="2"/>
      <c r="F47" s="2"/>
      <c r="G47" s="5">
        <v>6</v>
      </c>
      <c r="H47" s="5">
        <v>3</v>
      </c>
      <c r="I47" s="18">
        <f t="shared" si="3"/>
        <v>0.5</v>
      </c>
      <c r="J47" s="5">
        <f t="shared" si="1"/>
        <v>3</v>
      </c>
      <c r="K47" s="5">
        <v>3</v>
      </c>
      <c r="L47" s="18">
        <f t="shared" si="2"/>
        <v>1</v>
      </c>
    </row>
    <row r="48" spans="1:12" ht="11.25">
      <c r="A48" s="16" t="s">
        <v>52</v>
      </c>
      <c r="B48" s="16"/>
      <c r="C48" s="2"/>
      <c r="D48" s="2"/>
      <c r="E48" s="2"/>
      <c r="F48" s="2"/>
      <c r="G48" s="5">
        <v>2</v>
      </c>
      <c r="H48" s="5">
        <v>1</v>
      </c>
      <c r="I48" s="18">
        <f t="shared" si="3"/>
        <v>0.5</v>
      </c>
      <c r="J48" s="5">
        <f t="shared" si="1"/>
        <v>1</v>
      </c>
      <c r="K48" s="28">
        <v>1</v>
      </c>
      <c r="L48" s="18">
        <f t="shared" si="2"/>
        <v>1</v>
      </c>
    </row>
    <row r="49" spans="1:12" ht="11.25">
      <c r="A49" s="16" t="s">
        <v>53</v>
      </c>
      <c r="B49" s="11"/>
      <c r="C49" s="2"/>
      <c r="D49" s="2"/>
      <c r="E49" s="2"/>
      <c r="F49" s="2"/>
      <c r="G49" s="5">
        <v>3</v>
      </c>
      <c r="H49" s="5">
        <v>1</v>
      </c>
      <c r="I49" s="18">
        <f t="shared" si="3"/>
        <v>0.3333333333333333</v>
      </c>
      <c r="J49" s="5">
        <f t="shared" si="1"/>
        <v>2</v>
      </c>
      <c r="K49" s="28">
        <v>2</v>
      </c>
      <c r="L49" s="18">
        <f t="shared" si="2"/>
        <v>1</v>
      </c>
    </row>
    <row r="50" spans="1:12" ht="11.25">
      <c r="A50" s="16" t="s">
        <v>54</v>
      </c>
      <c r="B50" s="11"/>
      <c r="C50" s="2"/>
      <c r="D50" s="2"/>
      <c r="E50" s="2"/>
      <c r="F50" s="2"/>
      <c r="G50" s="5">
        <v>3</v>
      </c>
      <c r="H50" s="5">
        <v>1</v>
      </c>
      <c r="I50" s="18">
        <f t="shared" si="3"/>
        <v>0.3333333333333333</v>
      </c>
      <c r="J50" s="5">
        <f t="shared" si="1"/>
        <v>2</v>
      </c>
      <c r="K50" s="28">
        <v>1</v>
      </c>
      <c r="L50" s="18">
        <f t="shared" si="2"/>
        <v>0.5</v>
      </c>
    </row>
    <row r="51" spans="1:12" ht="11.25">
      <c r="A51" s="16" t="s">
        <v>55</v>
      </c>
      <c r="B51" s="16"/>
      <c r="C51" s="2"/>
      <c r="D51" s="2"/>
      <c r="E51" s="2"/>
      <c r="F51" s="2"/>
      <c r="G51" s="5">
        <v>2</v>
      </c>
      <c r="H51" s="5">
        <v>1</v>
      </c>
      <c r="I51" s="18">
        <f t="shared" si="3"/>
        <v>0.5</v>
      </c>
      <c r="J51" s="5">
        <f t="shared" si="1"/>
        <v>1</v>
      </c>
      <c r="K51" s="27">
        <v>0</v>
      </c>
      <c r="L51" s="18">
        <f t="shared" si="2"/>
        <v>0</v>
      </c>
    </row>
    <row r="52" spans="1:12" ht="11.25">
      <c r="A52" s="34" t="s">
        <v>56</v>
      </c>
      <c r="B52" s="30"/>
      <c r="C52" s="31"/>
      <c r="D52" s="31"/>
      <c r="E52" s="31"/>
      <c r="F52" s="31"/>
      <c r="G52" s="21">
        <v>21</v>
      </c>
      <c r="H52" s="21">
        <v>8</v>
      </c>
      <c r="I52" s="32">
        <f t="shared" si="3"/>
        <v>0.38095238095238093</v>
      </c>
      <c r="J52" s="21"/>
      <c r="K52" s="21"/>
      <c r="L52" s="33"/>
    </row>
    <row r="53" spans="1:12" ht="11.25">
      <c r="A53" s="34" t="s">
        <v>57</v>
      </c>
      <c r="B53" s="30"/>
      <c r="C53" s="31"/>
      <c r="D53" s="31"/>
      <c r="E53" s="31"/>
      <c r="F53" s="31"/>
      <c r="G53" s="21">
        <v>10</v>
      </c>
      <c r="H53" s="21">
        <v>5</v>
      </c>
      <c r="I53" s="32">
        <f t="shared" si="3"/>
        <v>0.5</v>
      </c>
      <c r="J53" s="21"/>
      <c r="K53" s="21"/>
      <c r="L53" s="33"/>
    </row>
    <row r="54" spans="1:12" ht="11.25">
      <c r="A54" s="11" t="s">
        <v>58</v>
      </c>
      <c r="B54" s="11"/>
      <c r="C54" s="2"/>
      <c r="D54" s="2"/>
      <c r="E54" s="2"/>
      <c r="F54" s="2"/>
      <c r="G54" s="5">
        <v>12</v>
      </c>
      <c r="H54" s="5">
        <v>6</v>
      </c>
      <c r="I54" s="6">
        <f t="shared" si="3"/>
        <v>0.5</v>
      </c>
      <c r="J54" s="5">
        <f aca="true" t="shared" si="4" ref="J54:J60">G54-H54</f>
        <v>6</v>
      </c>
      <c r="K54" s="28">
        <v>4</v>
      </c>
      <c r="L54" s="18">
        <f t="shared" si="2"/>
        <v>0.6666666666666666</v>
      </c>
    </row>
    <row r="55" spans="1:12" ht="11.25">
      <c r="A55" s="34" t="s">
        <v>59</v>
      </c>
      <c r="B55" s="34"/>
      <c r="C55" s="31"/>
      <c r="D55" s="31"/>
      <c r="E55" s="31"/>
      <c r="F55" s="31"/>
      <c r="G55" s="21">
        <v>6</v>
      </c>
      <c r="H55" s="21">
        <v>3</v>
      </c>
      <c r="I55" s="32">
        <f t="shared" si="3"/>
        <v>0.5</v>
      </c>
      <c r="J55" s="21"/>
      <c r="K55" s="21"/>
      <c r="L55" s="33"/>
    </row>
    <row r="56" spans="1:12" ht="11.25">
      <c r="A56" s="11" t="s">
        <v>60</v>
      </c>
      <c r="B56" s="11"/>
      <c r="C56" s="2"/>
      <c r="D56" s="2"/>
      <c r="E56" s="2"/>
      <c r="F56" s="2"/>
      <c r="G56" s="5">
        <v>7</v>
      </c>
      <c r="H56" s="5">
        <v>3</v>
      </c>
      <c r="I56" s="6">
        <f t="shared" si="3"/>
        <v>0.42857142857142855</v>
      </c>
      <c r="J56" s="5">
        <f t="shared" si="4"/>
        <v>4</v>
      </c>
      <c r="K56" s="5">
        <v>2</v>
      </c>
      <c r="L56" s="18">
        <f t="shared" si="2"/>
        <v>0.5</v>
      </c>
    </row>
    <row r="57" spans="1:12" ht="11.25">
      <c r="A57" s="11" t="s">
        <v>62</v>
      </c>
      <c r="B57" s="11"/>
      <c r="C57" s="2"/>
      <c r="D57" s="2"/>
      <c r="E57" s="2"/>
      <c r="F57" s="2"/>
      <c r="G57" s="5">
        <v>18</v>
      </c>
      <c r="H57" s="5">
        <v>2</v>
      </c>
      <c r="I57" s="6">
        <f t="shared" si="3"/>
        <v>0.1111111111111111</v>
      </c>
      <c r="J57" s="5">
        <f t="shared" si="4"/>
        <v>16</v>
      </c>
      <c r="K57" s="5">
        <v>15</v>
      </c>
      <c r="L57" s="18">
        <f t="shared" si="2"/>
        <v>0.9375</v>
      </c>
    </row>
    <row r="58" spans="1:12" ht="11.25">
      <c r="A58" s="11" t="s">
        <v>63</v>
      </c>
      <c r="B58" s="11"/>
      <c r="C58" s="2"/>
      <c r="D58" s="2"/>
      <c r="E58" s="2"/>
      <c r="F58" s="2"/>
      <c r="G58" s="5">
        <v>3</v>
      </c>
      <c r="H58" s="5">
        <v>1</v>
      </c>
      <c r="I58" s="6">
        <f t="shared" si="3"/>
        <v>0.3333333333333333</v>
      </c>
      <c r="J58" s="5">
        <f t="shared" si="4"/>
        <v>2</v>
      </c>
      <c r="K58" s="28">
        <v>2</v>
      </c>
      <c r="L58" s="18">
        <f t="shared" si="2"/>
        <v>1</v>
      </c>
    </row>
    <row r="59" spans="1:12" ht="11.25">
      <c r="A59" s="11" t="s">
        <v>67</v>
      </c>
      <c r="B59" s="11"/>
      <c r="C59" s="2"/>
      <c r="D59" s="2"/>
      <c r="E59" s="2"/>
      <c r="F59" s="2"/>
      <c r="G59" s="5">
        <v>16</v>
      </c>
      <c r="H59" s="5">
        <v>2</v>
      </c>
      <c r="I59" s="6">
        <f t="shared" si="3"/>
        <v>0.125</v>
      </c>
      <c r="J59" s="5">
        <f t="shared" si="4"/>
        <v>14</v>
      </c>
      <c r="K59" s="5">
        <v>10</v>
      </c>
      <c r="L59" s="18">
        <f>K59/J59</f>
        <v>0.7142857142857143</v>
      </c>
    </row>
    <row r="60" spans="1:12" ht="11.25">
      <c r="A60" s="11" t="s">
        <v>64</v>
      </c>
      <c r="B60" s="11"/>
      <c r="C60" s="2"/>
      <c r="D60" s="2"/>
      <c r="E60" s="2"/>
      <c r="F60" s="2"/>
      <c r="G60" s="5">
        <v>15</v>
      </c>
      <c r="H60" s="5">
        <v>4</v>
      </c>
      <c r="I60" s="6">
        <f t="shared" si="3"/>
        <v>0.26666666666666666</v>
      </c>
      <c r="J60" s="5">
        <f t="shared" si="4"/>
        <v>11</v>
      </c>
      <c r="K60" s="5">
        <v>6</v>
      </c>
      <c r="L60" s="18">
        <f t="shared" si="2"/>
        <v>0.5454545454545454</v>
      </c>
    </row>
    <row r="61" spans="1:12" s="39" customFormat="1" ht="15.75" customHeight="1">
      <c r="A61" s="49" t="s">
        <v>2</v>
      </c>
      <c r="B61" s="50"/>
      <c r="C61" s="35"/>
      <c r="D61" s="35"/>
      <c r="E61" s="35"/>
      <c r="F61" s="35"/>
      <c r="G61" s="36">
        <f>SUM(G3:G60)</f>
        <v>489</v>
      </c>
      <c r="H61" s="36">
        <f>SUM(H3:H60)</f>
        <v>98</v>
      </c>
      <c r="I61" s="37">
        <f t="shared" si="3"/>
        <v>0.20040899795501022</v>
      </c>
      <c r="J61" s="36">
        <f>SUM(J3:J60)</f>
        <v>370</v>
      </c>
      <c r="K61" s="36">
        <f>SUM(K3:K60)</f>
        <v>274</v>
      </c>
      <c r="L61" s="38">
        <f t="shared" si="2"/>
        <v>0.7405405405405405</v>
      </c>
    </row>
    <row r="62" spans="1:2" ht="11.25">
      <c r="A62" s="10"/>
      <c r="B62" s="10"/>
    </row>
    <row r="63" spans="1:2" ht="11.25">
      <c r="A63" s="10" t="s">
        <v>68</v>
      </c>
      <c r="B63" s="10"/>
    </row>
    <row r="64" spans="1:2" ht="11.25">
      <c r="A64" s="10"/>
      <c r="B64" s="10"/>
    </row>
    <row r="65" spans="1:2" ht="11.25">
      <c r="A65" s="10"/>
      <c r="B65" s="10"/>
    </row>
    <row r="66" spans="1:2" ht="11.25">
      <c r="A66" s="10"/>
      <c r="B66" s="10"/>
    </row>
    <row r="67" spans="1:2" ht="11.25">
      <c r="A67" s="10"/>
      <c r="B67" s="10"/>
    </row>
    <row r="68" spans="1:2" ht="11.25">
      <c r="A68" s="10"/>
      <c r="B68" s="10"/>
    </row>
    <row r="69" spans="1:2" ht="11.25">
      <c r="A69" s="10"/>
      <c r="B69" s="10"/>
    </row>
    <row r="70" spans="1:2" ht="11.25">
      <c r="A70" s="10"/>
      <c r="B70" s="10"/>
    </row>
    <row r="71" spans="1:2" ht="11.25">
      <c r="A71" s="10"/>
      <c r="B71" s="10"/>
    </row>
    <row r="72" spans="1:2" ht="11.25">
      <c r="A72" s="10"/>
      <c r="B72" s="10"/>
    </row>
    <row r="73" spans="1:2" ht="11.25">
      <c r="A73" s="10"/>
      <c r="B73" s="10"/>
    </row>
    <row r="74" spans="1:2" ht="11.25">
      <c r="A74" s="10"/>
      <c r="B74" s="10"/>
    </row>
    <row r="75" spans="1:2" ht="11.25">
      <c r="A75" s="10"/>
      <c r="B75" s="10"/>
    </row>
    <row r="76" spans="1:2" ht="11.25">
      <c r="A76" s="10"/>
      <c r="B76" s="10"/>
    </row>
    <row r="77" spans="1:2" ht="11.25">
      <c r="A77" s="10"/>
      <c r="B77" s="10"/>
    </row>
    <row r="78" spans="1:2" ht="11.25">
      <c r="A78" s="10"/>
      <c r="B78" s="10"/>
    </row>
    <row r="79" spans="1:2" ht="11.25">
      <c r="A79" s="10"/>
      <c r="B79" s="10"/>
    </row>
    <row r="80" spans="1:2" ht="11.25">
      <c r="A80" s="10"/>
      <c r="B80" s="10"/>
    </row>
    <row r="81" spans="1:2" ht="11.25">
      <c r="A81" s="10"/>
      <c r="B81" s="10"/>
    </row>
    <row r="82" spans="1:2" ht="11.25">
      <c r="A82" s="10"/>
      <c r="B82" s="10"/>
    </row>
    <row r="83" spans="1:2" ht="11.25">
      <c r="A83" s="10"/>
      <c r="B83" s="10"/>
    </row>
    <row r="84" spans="1:2" ht="11.25">
      <c r="A84" s="10"/>
      <c r="B84" s="10"/>
    </row>
    <row r="85" spans="1:2" ht="11.25">
      <c r="A85" s="10"/>
      <c r="B85" s="10"/>
    </row>
    <row r="86" spans="1:2" ht="11.25">
      <c r="A86" s="10"/>
      <c r="B86" s="10"/>
    </row>
    <row r="87" spans="1:2" ht="11.25">
      <c r="A87" s="10"/>
      <c r="B87" s="10"/>
    </row>
    <row r="88" spans="1:2" ht="11.25">
      <c r="A88" s="10"/>
      <c r="B88" s="10"/>
    </row>
    <row r="89" spans="1:2" ht="11.25">
      <c r="A89" s="10"/>
      <c r="B89" s="10"/>
    </row>
    <row r="90" spans="1:2" ht="11.25">
      <c r="A90" s="10"/>
      <c r="B90" s="10"/>
    </row>
    <row r="91" spans="1:2" ht="11.25">
      <c r="A91" s="10"/>
      <c r="B91" s="10"/>
    </row>
    <row r="92" spans="1:2" ht="11.25">
      <c r="A92" s="10"/>
      <c r="B92" s="10"/>
    </row>
    <row r="93" spans="1:2" ht="11.25">
      <c r="A93" s="10"/>
      <c r="B93" s="10"/>
    </row>
    <row r="94" spans="1:2" ht="11.25">
      <c r="A94" s="10"/>
      <c r="B94" s="10"/>
    </row>
    <row r="95" spans="1:2" ht="11.25">
      <c r="A95" s="10"/>
      <c r="B95" s="10"/>
    </row>
    <row r="96" spans="1:2" ht="11.25">
      <c r="A96" s="10"/>
      <c r="B96" s="10"/>
    </row>
    <row r="97" spans="1:2" ht="11.25">
      <c r="A97" s="10"/>
      <c r="B97" s="10"/>
    </row>
    <row r="98" spans="1:2" ht="11.25">
      <c r="A98" s="10"/>
      <c r="B98" s="10"/>
    </row>
    <row r="99" spans="1:2" ht="11.25">
      <c r="A99" s="10"/>
      <c r="B99" s="10"/>
    </row>
    <row r="100" spans="1:2" ht="11.25">
      <c r="A100" s="10"/>
      <c r="B100" s="10"/>
    </row>
    <row r="101" spans="1:2" ht="11.25">
      <c r="A101" s="10"/>
      <c r="B101" s="10"/>
    </row>
    <row r="102" spans="1:2" ht="11.25">
      <c r="A102" s="10"/>
      <c r="B102" s="10"/>
    </row>
    <row r="103" spans="1:2" ht="11.25">
      <c r="A103" s="10"/>
      <c r="B103" s="10"/>
    </row>
    <row r="104" spans="1:2" ht="11.25">
      <c r="A104" s="10"/>
      <c r="B104" s="10"/>
    </row>
    <row r="105" spans="1:2" ht="11.25">
      <c r="A105" s="10"/>
      <c r="B105" s="10"/>
    </row>
    <row r="106" spans="1:2" ht="11.25">
      <c r="A106" s="10"/>
      <c r="B106" s="10"/>
    </row>
    <row r="107" spans="1:2" ht="11.25">
      <c r="A107" s="10"/>
      <c r="B107" s="10"/>
    </row>
    <row r="108" spans="1:2" ht="11.25">
      <c r="A108" s="10"/>
      <c r="B108" s="10"/>
    </row>
    <row r="109" spans="1:2" ht="11.25">
      <c r="A109" s="10"/>
      <c r="B109" s="10"/>
    </row>
    <row r="110" spans="1:2" ht="11.25">
      <c r="A110" s="10"/>
      <c r="B110" s="10"/>
    </row>
    <row r="111" spans="1:2" ht="11.25">
      <c r="A111" s="10"/>
      <c r="B111" s="10"/>
    </row>
    <row r="112" spans="1:2" ht="11.25">
      <c r="A112" s="10"/>
      <c r="B112" s="10"/>
    </row>
    <row r="113" spans="1:2" ht="11.25">
      <c r="A113" s="10"/>
      <c r="B113" s="10"/>
    </row>
  </sheetData>
  <mergeCells count="22">
    <mergeCell ref="A61:B61"/>
    <mergeCell ref="A44:B44"/>
    <mergeCell ref="A45:B45"/>
    <mergeCell ref="A46:B46"/>
    <mergeCell ref="A47:B47"/>
    <mergeCell ref="A40:B40"/>
    <mergeCell ref="A41:B41"/>
    <mergeCell ref="A42:B42"/>
    <mergeCell ref="A43:B43"/>
    <mergeCell ref="A2:B2"/>
    <mergeCell ref="A38:B38"/>
    <mergeCell ref="A29:B29"/>
    <mergeCell ref="A9:B9"/>
    <mergeCell ref="A4:B4"/>
    <mergeCell ref="A30:B30"/>
    <mergeCell ref="A31:B31"/>
    <mergeCell ref="A32:B32"/>
    <mergeCell ref="A39:B39"/>
    <mergeCell ref="C3:D3"/>
    <mergeCell ref="C18:F18"/>
    <mergeCell ref="A18:B18"/>
    <mergeCell ref="A24:B24"/>
  </mergeCells>
  <printOptions horizontalCentered="1"/>
  <pageMargins left="0.2" right="0.21" top="0.19" bottom="0.1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D159685</cp:lastModifiedBy>
  <cp:lastPrinted>2008-11-19T13:56:38Z</cp:lastPrinted>
  <dcterms:created xsi:type="dcterms:W3CDTF">2008-11-17T10:54:25Z</dcterms:created>
  <dcterms:modified xsi:type="dcterms:W3CDTF">2008-11-27T14:18:40Z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136484195</vt:i4>
  </property>
  <property fmtid="{D5CDD505-2E9C-101B-9397-08002B2CF9AE}" pid="3" name="_EmailSubject">
    <vt:lpwstr>Datos finales huelga</vt:lpwstr>
  </property>
  <property fmtid="{D5CDD505-2E9C-101B-9397-08002B2CF9AE}" pid="4" name="_AuthorEmail">
    <vt:lpwstr>alfredo.amestoy.ibarra@navarra.es</vt:lpwstr>
  </property>
  <property fmtid="{D5CDD505-2E9C-101B-9397-08002B2CF9AE}" pid="5" name="_AuthorEmailDisplayName">
    <vt:lpwstr>Amestoy Ibarra, Alfredo (Dir. Gral. de Justicia)</vt:lpwstr>
  </property>
  <property fmtid="{D5CDD505-2E9C-101B-9397-08002B2CF9AE}" pid="6" name="_PreviousAdHocReviewCycleID">
    <vt:i4>-295986632</vt:i4>
  </property>
  <property fmtid="{D5CDD505-2E9C-101B-9397-08002B2CF9AE}" pid="7" name="_ReviewingToolsShownOnce">
    <vt:lpwstr/>
  </property>
</Properties>
</file>