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evaluación" sheetId="1" r:id="rId1"/>
    <sheet name="valoración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<sst xmlns="http://schemas.openxmlformats.org/spreadsheetml/2006/main" count="49" uniqueCount="47">
  <si>
    <t>TITULAR</t>
  </si>
  <si>
    <t>inv solicitud</t>
  </si>
  <si>
    <t>Inv Auxiliable</t>
  </si>
  <si>
    <t>Subvención</t>
  </si>
  <si>
    <t>TOTALES</t>
  </si>
  <si>
    <t>CEBOLLAS SOLA, S.A.L.</t>
  </si>
  <si>
    <t>CABANILLAS</t>
  </si>
  <si>
    <t>MANERO BARRICARTE, S. L.</t>
  </si>
  <si>
    <t>AZAGRA</t>
  </si>
  <si>
    <t>SDAD. COOP.ORVALAIZ</t>
  </si>
  <si>
    <t>OLITE</t>
  </si>
  <si>
    <t>AGRÍCOLA SAN ISIDRO DE CARCASTILLO, SCL</t>
  </si>
  <si>
    <t>CARCASTILLO</t>
  </si>
  <si>
    <t>COPOS ULTZAMA, S. L.</t>
  </si>
  <si>
    <t>IRAIZOZ</t>
  </si>
  <si>
    <t>ARTAJONA</t>
  </si>
  <si>
    <t>GRANJA LEGARIA, S. A.</t>
  </si>
  <si>
    <t>LEGARIA</t>
  </si>
  <si>
    <t>AGRALCO, S. COOP.</t>
  </si>
  <si>
    <t>ESTELLA</t>
  </si>
  <si>
    <t>FELIX BARCOS ALONSO</t>
  </si>
  <si>
    <t>PERALTA</t>
  </si>
  <si>
    <t>JOSE SALCEDO SORIA, S.L.</t>
  </si>
  <si>
    <t>UVE, S.A.</t>
  </si>
  <si>
    <t>TUDELA</t>
  </si>
  <si>
    <t>PRODUCTOS TREVIJANO, S.L.</t>
  </si>
  <si>
    <t>MENDAVIA</t>
  </si>
  <si>
    <t>ULTRACONGELADOS VIRTO, S.A.</t>
  </si>
  <si>
    <t>ULTRACONGELADOS DE CORTES, S.L.</t>
  </si>
  <si>
    <t>CORTES</t>
  </si>
  <si>
    <t>AGROZUMOS, S.A.</t>
  </si>
  <si>
    <t>LECUMBERRI</t>
  </si>
  <si>
    <t>CONSERVAS MARTIKO, S.A.</t>
  </si>
  <si>
    <t>BODEGAS PRINCIPE DE VIANA, S.L.</t>
  </si>
  <si>
    <t>CADREITA</t>
  </si>
  <si>
    <t>SPICARICE, S.L.</t>
  </si>
  <si>
    <t>MUTILVA BAJA</t>
  </si>
  <si>
    <t>IBERFRUTA-MUERZA, S.A.</t>
  </si>
  <si>
    <t>BARON DE LEY SA</t>
  </si>
  <si>
    <t>Localidad</t>
  </si>
  <si>
    <t>SAN ADRIÁN</t>
  </si>
  <si>
    <t>TORTILLAS PALACIOS, S.L.U.</t>
  </si>
  <si>
    <t>ARGUEDAS</t>
  </si>
  <si>
    <t>COOPERATIVA CAJA RURAL DE ARTAJONA</t>
  </si>
  <si>
    <t>BERA y LESAKA</t>
  </si>
  <si>
    <t>FUNES y CORTES</t>
  </si>
  <si>
    <t>% ayuda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</si>
</sst>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3" fillId="2" borderId="2" xfId="21" applyFont="1" applyFill="1" applyBorder="1" applyAlignment="1">
      <alignment horizontal="center"/>
      <protection/>
    </xf>
    <xf numFmtId="4" fontId="3" fillId="2" borderId="2" xfId="21" applyNumberFormat="1" applyFont="1" applyFill="1" applyBorder="1" applyAlignment="1">
      <alignment horizontal="center"/>
      <protection/>
    </xf>
    <xf numFmtId="1" fontId="2" fillId="2" borderId="2" xfId="21" applyNumberFormat="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wrapText="1"/>
      <protection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left"/>
    </xf>
    <xf numFmtId="4" fontId="9" fillId="0" borderId="1" xfId="21" applyNumberFormat="1" applyFont="1" applyFill="1" applyBorder="1" applyAlignment="1">
      <alignment horizontal="right" wrapText="1"/>
      <protection/>
    </xf>
    <xf numFmtId="3" fontId="9" fillId="0" borderId="1" xfId="21" applyNumberFormat="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7"/>
  <sheetViews>
    <sheetView showGridLines="0" tabSelected="1" workbookViewId="0" topLeftCell="A1">
      <selection activeCell="A7" sqref="A7"/>
    </sheetView>
  </sheetViews>
  <sheetFormatPr defaultColWidth="11.421875" defaultRowHeight="12.75"/>
  <cols>
    <col min="1" max="1" width="24.28125" style="0" customWidth="1"/>
    <col min="2" max="2" width="37.140625" style="0" bestFit="1" customWidth="1"/>
    <col min="3" max="3" width="13.421875" style="0" customWidth="1"/>
    <col min="4" max="5" width="13.28125" style="0" bestFit="1" customWidth="1"/>
    <col min="6" max="6" width="7.57421875" style="0" bestFit="1" customWidth="1"/>
    <col min="7" max="7" width="14.8515625" style="0" customWidth="1"/>
  </cols>
  <sheetData>
    <row r="2" ht="13.5" thickBot="1"/>
    <row r="3" spans="2:7" ht="18.75" customHeight="1">
      <c r="B3" s="6" t="s">
        <v>0</v>
      </c>
      <c r="C3" s="6" t="s">
        <v>39</v>
      </c>
      <c r="D3" s="6" t="s">
        <v>1</v>
      </c>
      <c r="E3" s="7" t="s">
        <v>2</v>
      </c>
      <c r="F3" s="8" t="s">
        <v>46</v>
      </c>
      <c r="G3" s="9" t="s">
        <v>3</v>
      </c>
    </row>
    <row r="4" spans="2:7" ht="12.75">
      <c r="B4" s="3" t="s">
        <v>18</v>
      </c>
      <c r="C4" s="3" t="s">
        <v>19</v>
      </c>
      <c r="D4" s="17">
        <v>1302487</v>
      </c>
      <c r="E4" s="17">
        <v>1302487</v>
      </c>
      <c r="F4" s="18">
        <v>29</v>
      </c>
      <c r="G4" s="17">
        <f aca="true" t="shared" si="0" ref="G4:G24">ROUND(E4*F4/100,2)</f>
        <v>377721.23</v>
      </c>
    </row>
    <row r="5" spans="2:7" ht="12.75">
      <c r="B5" s="3" t="s">
        <v>11</v>
      </c>
      <c r="C5" s="3" t="s">
        <v>12</v>
      </c>
      <c r="D5" s="17">
        <v>1177584.84</v>
      </c>
      <c r="E5" s="17">
        <v>1175399.1</v>
      </c>
      <c r="F5" s="18">
        <v>29</v>
      </c>
      <c r="G5" s="17">
        <f t="shared" si="0"/>
        <v>340865.74</v>
      </c>
    </row>
    <row r="6" spans="2:7" ht="12.75">
      <c r="B6" s="3" t="s">
        <v>30</v>
      </c>
      <c r="C6" s="3" t="s">
        <v>31</v>
      </c>
      <c r="D6" s="17">
        <v>2757572.17</v>
      </c>
      <c r="E6" s="17">
        <v>2757572.17</v>
      </c>
      <c r="F6" s="18">
        <v>10</v>
      </c>
      <c r="G6" s="17">
        <f t="shared" si="0"/>
        <v>275757.22</v>
      </c>
    </row>
    <row r="7" spans="2:7" ht="12.75">
      <c r="B7" s="11" t="s">
        <v>38</v>
      </c>
      <c r="C7" s="3" t="s">
        <v>26</v>
      </c>
      <c r="D7" s="17">
        <v>308542.03</v>
      </c>
      <c r="E7" s="17">
        <v>306542.03</v>
      </c>
      <c r="F7" s="18">
        <v>17</v>
      </c>
      <c r="G7" s="17">
        <f t="shared" si="0"/>
        <v>52112.15</v>
      </c>
    </row>
    <row r="8" spans="2:7" s="5" customFormat="1" ht="12.75">
      <c r="B8" s="11" t="s">
        <v>33</v>
      </c>
      <c r="C8" s="3" t="s">
        <v>34</v>
      </c>
      <c r="D8" s="17">
        <v>725721.63</v>
      </c>
      <c r="E8" s="17">
        <v>717421.82</v>
      </c>
      <c r="F8" s="18">
        <v>16</v>
      </c>
      <c r="G8" s="17">
        <f t="shared" si="0"/>
        <v>114787.49</v>
      </c>
    </row>
    <row r="9" spans="2:7" s="5" customFormat="1" ht="12.75">
      <c r="B9" s="4" t="s">
        <v>5</v>
      </c>
      <c r="C9" s="3" t="s">
        <v>6</v>
      </c>
      <c r="D9" s="17">
        <v>253555.04</v>
      </c>
      <c r="E9" s="17">
        <v>171610.54</v>
      </c>
      <c r="F9" s="18">
        <v>35</v>
      </c>
      <c r="G9" s="17">
        <f t="shared" si="0"/>
        <v>60063.69</v>
      </c>
    </row>
    <row r="10" spans="2:8" ht="12.75">
      <c r="B10" s="11" t="s">
        <v>32</v>
      </c>
      <c r="C10" s="3" t="s">
        <v>44</v>
      </c>
      <c r="D10" s="17">
        <v>687845.36</v>
      </c>
      <c r="E10" s="17">
        <v>687845.36</v>
      </c>
      <c r="F10" s="18">
        <v>15</v>
      </c>
      <c r="G10" s="17">
        <f t="shared" si="0"/>
        <v>103176.8</v>
      </c>
      <c r="H10" s="1"/>
    </row>
    <row r="11" spans="2:10" ht="12.75">
      <c r="B11" s="3" t="s">
        <v>43</v>
      </c>
      <c r="C11" s="3" t="s">
        <v>15</v>
      </c>
      <c r="D11" s="17">
        <v>1029647.66</v>
      </c>
      <c r="E11" s="17">
        <v>1029647.66</v>
      </c>
      <c r="F11" s="18">
        <v>39</v>
      </c>
      <c r="G11" s="17">
        <f t="shared" si="0"/>
        <v>401562.59</v>
      </c>
      <c r="H11" s="2"/>
      <c r="I11" s="2"/>
      <c r="J11" s="2"/>
    </row>
    <row r="12" spans="2:7" s="5" customFormat="1" ht="12.75">
      <c r="B12" s="3" t="s">
        <v>13</v>
      </c>
      <c r="C12" s="3" t="s">
        <v>14</v>
      </c>
      <c r="D12" s="17">
        <v>1587264.09</v>
      </c>
      <c r="E12" s="17">
        <v>1587264.09</v>
      </c>
      <c r="F12" s="18">
        <v>33</v>
      </c>
      <c r="G12" s="17">
        <f t="shared" si="0"/>
        <v>523797.15</v>
      </c>
    </row>
    <row r="13" spans="2:7" ht="12.75">
      <c r="B13" s="16" t="s">
        <v>20</v>
      </c>
      <c r="C13" s="3" t="s">
        <v>21</v>
      </c>
      <c r="D13" s="17">
        <v>2071963.86</v>
      </c>
      <c r="E13" s="17">
        <v>2071963.86</v>
      </c>
      <c r="F13" s="18">
        <v>20</v>
      </c>
      <c r="G13" s="17">
        <f t="shared" si="0"/>
        <v>414392.77</v>
      </c>
    </row>
    <row r="14" spans="2:10" ht="12.75">
      <c r="B14" s="3" t="s">
        <v>16</v>
      </c>
      <c r="C14" s="3" t="s">
        <v>17</v>
      </c>
      <c r="D14" s="17">
        <v>496436.03</v>
      </c>
      <c r="E14" s="17">
        <v>496436.03</v>
      </c>
      <c r="F14" s="18">
        <v>35</v>
      </c>
      <c r="G14" s="17">
        <f t="shared" si="0"/>
        <v>173752.61</v>
      </c>
      <c r="H14" s="2"/>
      <c r="I14" s="2"/>
      <c r="J14" s="2"/>
    </row>
    <row r="15" spans="2:7" ht="12.75">
      <c r="B15" s="11" t="s">
        <v>37</v>
      </c>
      <c r="C15" s="3" t="s">
        <v>8</v>
      </c>
      <c r="D15" s="17">
        <v>1017945.75</v>
      </c>
      <c r="E15" s="17">
        <v>1013545.75</v>
      </c>
      <c r="F15" s="18">
        <v>15</v>
      </c>
      <c r="G15" s="17">
        <f t="shared" si="0"/>
        <v>152031.86</v>
      </c>
    </row>
    <row r="16" spans="2:7" ht="12.75">
      <c r="B16" s="10" t="s">
        <v>22</v>
      </c>
      <c r="C16" s="3" t="s">
        <v>40</v>
      </c>
      <c r="D16" s="17">
        <v>145579</v>
      </c>
      <c r="E16" s="17">
        <v>145579</v>
      </c>
      <c r="F16" s="18">
        <v>16</v>
      </c>
      <c r="G16" s="17">
        <f t="shared" si="0"/>
        <v>23292.64</v>
      </c>
    </row>
    <row r="17" spans="2:7" ht="12.75">
      <c r="B17" s="3" t="s">
        <v>7</v>
      </c>
      <c r="C17" s="3" t="s">
        <v>8</v>
      </c>
      <c r="D17" s="17">
        <v>125243.32</v>
      </c>
      <c r="E17" s="17">
        <v>123472.52</v>
      </c>
      <c r="F17" s="18">
        <v>35</v>
      </c>
      <c r="G17" s="17">
        <f t="shared" si="0"/>
        <v>43215.38</v>
      </c>
    </row>
    <row r="18" spans="2:7" ht="12.75">
      <c r="B18" s="11" t="s">
        <v>25</v>
      </c>
      <c r="C18" s="3" t="s">
        <v>26</v>
      </c>
      <c r="D18" s="17">
        <v>509452.56</v>
      </c>
      <c r="E18" s="17">
        <v>499747.32</v>
      </c>
      <c r="F18" s="18">
        <v>12</v>
      </c>
      <c r="G18" s="17">
        <f t="shared" si="0"/>
        <v>59969.68</v>
      </c>
    </row>
    <row r="19" spans="2:7" ht="12.75">
      <c r="B19" s="3" t="s">
        <v>9</v>
      </c>
      <c r="C19" s="3" t="s">
        <v>10</v>
      </c>
      <c r="D19" s="17">
        <v>770667</v>
      </c>
      <c r="E19" s="17">
        <v>765915</v>
      </c>
      <c r="F19" s="18">
        <v>39</v>
      </c>
      <c r="G19" s="17">
        <f t="shared" si="0"/>
        <v>298706.85</v>
      </c>
    </row>
    <row r="20" spans="2:7" ht="12.75">
      <c r="B20" s="3" t="s">
        <v>35</v>
      </c>
      <c r="C20" s="3" t="s">
        <v>36</v>
      </c>
      <c r="D20" s="17">
        <v>1108623.36</v>
      </c>
      <c r="E20" s="17">
        <v>1108623.36</v>
      </c>
      <c r="F20" s="18">
        <v>20</v>
      </c>
      <c r="G20" s="17">
        <f t="shared" si="0"/>
        <v>221724.67</v>
      </c>
    </row>
    <row r="21" spans="2:7" ht="12.75">
      <c r="B21" s="16" t="s">
        <v>41</v>
      </c>
      <c r="C21" s="3" t="s">
        <v>42</v>
      </c>
      <c r="D21" s="17">
        <v>350193.63</v>
      </c>
      <c r="E21" s="17">
        <v>349923.41</v>
      </c>
      <c r="F21" s="18">
        <v>11</v>
      </c>
      <c r="G21" s="17">
        <f t="shared" si="0"/>
        <v>38491.58</v>
      </c>
    </row>
    <row r="22" spans="2:7" ht="12.75">
      <c r="B22" s="11" t="s">
        <v>28</v>
      </c>
      <c r="C22" s="3" t="s">
        <v>29</v>
      </c>
      <c r="D22" s="17">
        <v>819515.86</v>
      </c>
      <c r="E22" s="17">
        <v>819515.86</v>
      </c>
      <c r="F22" s="18">
        <v>12</v>
      </c>
      <c r="G22" s="17">
        <f t="shared" si="0"/>
        <v>98341.9</v>
      </c>
    </row>
    <row r="23" spans="2:7" ht="12.75">
      <c r="B23" s="11" t="s">
        <v>27</v>
      </c>
      <c r="C23" s="3" t="s">
        <v>45</v>
      </c>
      <c r="D23" s="17">
        <v>4050407.38</v>
      </c>
      <c r="E23" s="17">
        <v>4050407.38</v>
      </c>
      <c r="F23" s="18">
        <v>15</v>
      </c>
      <c r="G23" s="17">
        <f t="shared" si="0"/>
        <v>607561.11</v>
      </c>
    </row>
    <row r="24" spans="2:7" ht="12.75">
      <c r="B24" s="12" t="s">
        <v>23</v>
      </c>
      <c r="C24" s="3" t="s">
        <v>24</v>
      </c>
      <c r="D24" s="17">
        <v>611841.08</v>
      </c>
      <c r="E24" s="17">
        <v>611841.08</v>
      </c>
      <c r="F24" s="18">
        <v>13</v>
      </c>
      <c r="G24" s="17">
        <f t="shared" si="0"/>
        <v>79539.34</v>
      </c>
    </row>
    <row r="25" spans="3:7" ht="12.75">
      <c r="C25" s="13" t="s">
        <v>4</v>
      </c>
      <c r="D25" s="14">
        <f>SUM(D4:D24)</f>
        <v>21908088.65</v>
      </c>
      <c r="E25" s="14">
        <f>SUM(E4:E24)</f>
        <v>21792760.339999996</v>
      </c>
      <c r="F25" s="14"/>
      <c r="G25" s="14">
        <f>SUM(G4:G24)</f>
        <v>4460864.45</v>
      </c>
    </row>
    <row r="26" spans="4:7" ht="12.75">
      <c r="D26" s="15"/>
      <c r="E26" s="15"/>
      <c r="F26" s="15"/>
      <c r="G26" s="15"/>
    </row>
    <row r="27" spans="4:7" ht="12.75">
      <c r="D27" s="15"/>
      <c r="E27" s="15"/>
      <c r="F27" s="15"/>
      <c r="G27" s="15"/>
    </row>
  </sheetData>
  <printOptions/>
  <pageMargins left="0.2" right="0.21" top="1" bottom="0.57" header="0.58" footer="0.32"/>
  <pageSetup fitToHeight="1" fitToWidth="1" horizontalDpi="600" verticalDpi="600" orientation="landscape" paperSize="9" r:id="rId1"/>
  <headerFooter alignWithMargins="0">
    <oddHeader>&amp;CEMPRESAS AGROALIMENTARIAS Y PROYECTOS DE INVERSIÓN SUBVENCIONADOS POR EL GOBIERNO DE NAVARRA
31 DE AGOSTO DE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6" sqref="F36"/>
    </sheetView>
  </sheetViews>
  <sheetFormatPr defaultColWidth="11.421875" defaultRowHeight="12.75"/>
  <sheetData/>
  <printOptions/>
  <pageMargins left="0.75" right="0.75" top="1" bottom="0.53" header="0.43" footer="0"/>
  <pageSetup horizontalDpi="600" verticalDpi="600" orientation="landscape" paperSize="9" r:id="rId1"/>
  <headerFooter alignWithMargins="0">
    <oddHeader>&amp;C&amp;"Arial,Negrita"&amp;UCOMISIÓN DE VALORACIÓN</oddHeader>
    <oddFooter>&amp;C9 DE MARZO DE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N049393</dc:creator>
  <cp:keywords/>
  <dc:description/>
  <cp:lastModifiedBy>N053093</cp:lastModifiedBy>
  <cp:lastPrinted>2011-08-31T07:20:48Z</cp:lastPrinted>
  <dcterms:created xsi:type="dcterms:W3CDTF">2011-03-08T07:45:07Z</dcterms:created>
  <dcterms:modified xsi:type="dcterms:W3CDTF">2011-08-31T07:24:17Z</dcterms:modified>
  <cp:category/>
  <cp:version/>
  <cp:contentType/>
  <cp:contentStatus/>
</cp:coreProperties>
</file>