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285" tabRatio="908" activeTab="1"/>
  </bookViews>
  <sheets>
    <sheet name="Anexo 3 " sheetId="1" r:id="rId1"/>
    <sheet name="Anexo 4" sheetId="2" r:id="rId2"/>
  </sheets>
  <definedNames>
    <definedName name="_xlnm.Print_Area" localSheetId="0">'Anexo 3 '!$A$1:$I$69</definedName>
    <definedName name="_xlnm.Print_Titles" localSheetId="0">'Anexo 3 '!$4:$4</definedName>
    <definedName name="_xlnm.Print_Titles" localSheetId="1">'Anexo 4'!$4:$4</definedName>
  </definedNames>
  <calcPr fullCalcOnLoad="1"/>
</workbook>
</file>

<file path=xl/sharedStrings.xml><?xml version="1.0" encoding="utf-8"?>
<sst xmlns="http://schemas.openxmlformats.org/spreadsheetml/2006/main" count="227" uniqueCount="177">
  <si>
    <t>Garínoain</t>
  </si>
  <si>
    <t>Olite</t>
  </si>
  <si>
    <t>Lodosa</t>
  </si>
  <si>
    <t>San Adrián</t>
  </si>
  <si>
    <t>Cárcar</t>
  </si>
  <si>
    <t>Iza</t>
  </si>
  <si>
    <t>Castejón</t>
  </si>
  <si>
    <t>Lakuntza</t>
  </si>
  <si>
    <t>Zugarramurdi</t>
  </si>
  <si>
    <t>Aldaba</t>
  </si>
  <si>
    <t>Undiano</t>
  </si>
  <si>
    <t>Barañáin</t>
  </si>
  <si>
    <t>Viana</t>
  </si>
  <si>
    <t>Murchante</t>
  </si>
  <si>
    <t>San Martín de Unx</t>
  </si>
  <si>
    <t>Legarda</t>
  </si>
  <si>
    <t>Larraga</t>
  </si>
  <si>
    <t>Mendigorría</t>
  </si>
  <si>
    <t>Ultzama</t>
  </si>
  <si>
    <t>Azagra</t>
  </si>
  <si>
    <t>Cortes</t>
  </si>
  <si>
    <t>Lekunberri</t>
  </si>
  <si>
    <t>Marcilla</t>
  </si>
  <si>
    <t>Villafranca</t>
  </si>
  <si>
    <t>Fitero</t>
  </si>
  <si>
    <t>Astitz</t>
  </si>
  <si>
    <t>Ezcabarte</t>
  </si>
  <si>
    <t>Zariquiegui</t>
  </si>
  <si>
    <t>Noáin (Valle de Elorz)</t>
  </si>
  <si>
    <t>Burlada</t>
  </si>
  <si>
    <t>Etxauri</t>
  </si>
  <si>
    <t>Milagro</t>
  </si>
  <si>
    <t>Altsasu/Alsasua</t>
  </si>
  <si>
    <t>Unzué</t>
  </si>
  <si>
    <t>Carcastillo</t>
  </si>
  <si>
    <t>Caparroso</t>
  </si>
  <si>
    <t>Fontellas</t>
  </si>
  <si>
    <t>Zulueta</t>
  </si>
  <si>
    <t>Liédena</t>
  </si>
  <si>
    <t>Iturmendi</t>
  </si>
  <si>
    <t>Zuhatzu</t>
  </si>
  <si>
    <t>Cadreita</t>
  </si>
  <si>
    <t>Fustiñana</t>
  </si>
  <si>
    <t>Lesaka</t>
  </si>
  <si>
    <t>Arróniz</t>
  </si>
  <si>
    <t>Legasa</t>
  </si>
  <si>
    <t>Irurtzun</t>
  </si>
  <si>
    <t>Enériz</t>
  </si>
  <si>
    <t>Cendea de Olza</t>
  </si>
  <si>
    <t>Huarte</t>
  </si>
  <si>
    <t>Satrustegi</t>
  </si>
  <si>
    <t>Eulate</t>
  </si>
  <si>
    <t>Berriozar</t>
  </si>
  <si>
    <t>Villava</t>
  </si>
  <si>
    <t>Roncal</t>
  </si>
  <si>
    <t>Zizur Mayor</t>
  </si>
  <si>
    <t>Izco</t>
  </si>
  <si>
    <t>Arbizu</t>
  </si>
  <si>
    <t>Morentin</t>
  </si>
  <si>
    <t>Los Arcos</t>
  </si>
  <si>
    <t>Sansol</t>
  </si>
  <si>
    <t>Allo</t>
  </si>
  <si>
    <t>Tudela</t>
  </si>
  <si>
    <t>Etxarri-Aranatz</t>
  </si>
  <si>
    <t>Ablitas</t>
  </si>
  <si>
    <t>Berbinzana</t>
  </si>
  <si>
    <t>Beire</t>
  </si>
  <si>
    <t>Estella</t>
  </si>
  <si>
    <t>Imárcoain</t>
  </si>
  <si>
    <t>Acedo</t>
  </si>
  <si>
    <t>Arandigoyen</t>
  </si>
  <si>
    <t>Murillo el Cuende</t>
  </si>
  <si>
    <t>Arguedas</t>
  </si>
  <si>
    <t>Pamplona</t>
  </si>
  <si>
    <t>Ribaforada</t>
  </si>
  <si>
    <t>Cabanillas</t>
  </si>
  <si>
    <t>Población</t>
  </si>
  <si>
    <t>Entidad Local</t>
  </si>
  <si>
    <t>Solicitud</t>
  </si>
  <si>
    <t>Inversión</t>
  </si>
  <si>
    <t>Trm.</t>
  </si>
  <si>
    <t>Colocación de badenes en Travesía</t>
  </si>
  <si>
    <t>Rada. Colocación de 3 pasos peatonales sobreelevados</t>
  </si>
  <si>
    <t>7 Pasos Peatonales elevados</t>
  </si>
  <si>
    <t>Pasos elevados y señalización</t>
  </si>
  <si>
    <t>Rebaje de acera: enlace peatonal</t>
  </si>
  <si>
    <t>Badenes</t>
  </si>
  <si>
    <t>Colocación de badenes</t>
  </si>
  <si>
    <t>Egüés</t>
  </si>
  <si>
    <t>Colocación de badenes en Travesías (2 unidades) y Calles (4 unidades)</t>
  </si>
  <si>
    <t>Instalación de badenes</t>
  </si>
  <si>
    <t>Badenes y rebaje de aceras</t>
  </si>
  <si>
    <t>Badenes para limitación de velocidad</t>
  </si>
  <si>
    <t>Adaptación e iluminación pasos peatonales</t>
  </si>
  <si>
    <t>Rebaje de 3 aceras y colocación de 5 reductores de velocidad</t>
  </si>
  <si>
    <t>Colocación de badenes y pintado pasos peatonales</t>
  </si>
  <si>
    <t>Ejecución de badenes</t>
  </si>
  <si>
    <t>Urraúl Bajo</t>
  </si>
  <si>
    <t>Instalación de 4 pasos peatonales sobreelevados</t>
  </si>
  <si>
    <t>Pasos sobreelevados</t>
  </si>
  <si>
    <t>Tafalla</t>
  </si>
  <si>
    <t>Colocación badenes</t>
  </si>
  <si>
    <t>Paternáin</t>
  </si>
  <si>
    <t>Colocación de 4 reductores de velocidad</t>
  </si>
  <si>
    <t>Labeaga</t>
  </si>
  <si>
    <t>Basaburua</t>
  </si>
  <si>
    <t>Construcción de 1 paso de peatones elevado en Travesía</t>
  </si>
  <si>
    <t>Colocación de badén</t>
  </si>
  <si>
    <t>Badenes y rebajes</t>
  </si>
  <si>
    <t>Monteagudo</t>
  </si>
  <si>
    <t>Instalación de badenes en Travesía (1 ud.) y C/ Fuente (2 ud.)</t>
  </si>
  <si>
    <t>Sada</t>
  </si>
  <si>
    <t>Olague</t>
  </si>
  <si>
    <t>Colocación de 2 badenes en C/ Ribera</t>
  </si>
  <si>
    <t>Colocación de badén e iluminación paso de peatones</t>
  </si>
  <si>
    <t>Instalación de alumbrado en paso peatonal</t>
  </si>
  <si>
    <t>Pasos rebajados y alumbrado pasos peatonales</t>
  </si>
  <si>
    <t>Yerri</t>
  </si>
  <si>
    <t>Badenes (Caballones de goma y Pasos Peatonales Pintados)</t>
  </si>
  <si>
    <t>Badenes (1 Badén )</t>
  </si>
  <si>
    <t>Badenes (2 Pasos Peatonales elevados)</t>
  </si>
  <si>
    <t>Badenes (1 Paso peatonal sobreelevado en IZA )</t>
  </si>
  <si>
    <t>1 Paso en camino de Sara</t>
  </si>
  <si>
    <t>Badenes (7 Pasos sobreelevados)</t>
  </si>
  <si>
    <t>Colocación de 3 pasos peatonales e iluminación de los pasos</t>
  </si>
  <si>
    <t>Sarriguren. Colocación de badenes para la limitación de velocidad</t>
  </si>
  <si>
    <t>Badenes (Reductores de velocidad de caucho y Alumbrados pasos peatonales)</t>
  </si>
  <si>
    <t>Badenes (Paso peatones elevado)</t>
  </si>
  <si>
    <t>Badenes (2 Reductores de velocidad de caucho)</t>
  </si>
  <si>
    <t>Badenes (6 Pasos elevados peatonales)</t>
  </si>
  <si>
    <t>Badenes (2 Pasos elevados)</t>
  </si>
  <si>
    <t>Badenes (Pasos peatonales elevados)</t>
  </si>
  <si>
    <t>Colocación badén Travesía NA 2400</t>
  </si>
  <si>
    <t>Badenes (Rebajes de aceras en 35 calles y Pasos elevados en 4 calles) (38 actuaciones)</t>
  </si>
  <si>
    <t>Badenes (4 Pasos elevados)</t>
  </si>
  <si>
    <t>Badenes (4 Badenes en calles)</t>
  </si>
  <si>
    <t>Badenes (2 Ralentizadores de velocidad)</t>
  </si>
  <si>
    <t>Instalación de 13 badenes y alumbrado de 18 pasos peatonales.</t>
  </si>
  <si>
    <t>Colocación de 6 bandas sonoras con resaltes</t>
  </si>
  <si>
    <t>Colocación de 5 pasos peatonales sobreelevados</t>
  </si>
  <si>
    <t>Parcial</t>
  </si>
  <si>
    <t xml:space="preserve">Convocatoria de ayudas a Entidades Locales para la colocación de badenes (O.F. 3/2007) </t>
  </si>
  <si>
    <t>Entidad local</t>
  </si>
  <si>
    <t>Anexo 3 - Solicitudes concedidas por orden de priorización (Inversiones estimadas en su totalidad)</t>
  </si>
  <si>
    <t>Población igual o superior a 15.000 habitantes</t>
  </si>
  <si>
    <t>Población igual o superior a 5.000 habitantes e inferior a 15.000</t>
  </si>
  <si>
    <t>Población inferior a 5.000 habitantes</t>
  </si>
  <si>
    <t>Subvención</t>
  </si>
  <si>
    <t>Badenes en calles Catalán, Benito Eraso y Merindad Olite</t>
  </si>
  <si>
    <t>2 pasos peatonales en travesía</t>
  </si>
  <si>
    <t>1 badén en travesía (Baños de Fitero)</t>
  </si>
  <si>
    <t>2 badenes en travesía NA 6130 y 4 en c) Cañada real</t>
  </si>
  <si>
    <t>Reparación de bandas de goma C/ Asunción</t>
  </si>
  <si>
    <t>Colocación de badén Mirador de Guendulain</t>
  </si>
  <si>
    <t>2 badenes en travesía (centro y extremo oeste de la localidad)</t>
  </si>
  <si>
    <t>3 Pasos sobreelevados</t>
  </si>
  <si>
    <t>Colocación badenes en paso PK 2+560</t>
  </si>
  <si>
    <t>4 badenes (Av. Navarra, Av. Pamplona)</t>
  </si>
  <si>
    <t>Colocación badenes 6 unidades</t>
  </si>
  <si>
    <t>Badenes (Pasos peatonales elevados en Arizala, Azcona, Bearín, Riezu, Zabal  y Lorca)</t>
  </si>
  <si>
    <t>Badén C/ Nagusia</t>
  </si>
  <si>
    <t>2 pasos en la travesía de Larraintzar</t>
  </si>
  <si>
    <t>2 Pasos sobreelevados en la Avenida Irun de Arre</t>
  </si>
  <si>
    <t>1 Paso sobreelevado en la NA-7100</t>
  </si>
  <si>
    <t>Badenes camino de Abinzano</t>
  </si>
  <si>
    <t>Paso peatonal sobreelevado Nº1</t>
  </si>
  <si>
    <t>Acondicionamiento de 3 pasos peatonales en travesía</t>
  </si>
  <si>
    <t>Paso peatonal NA- 7205 PK 0+080</t>
  </si>
  <si>
    <t>1 badén en c) Mayor</t>
  </si>
  <si>
    <t>2 badenes en Crta. Pamplona</t>
  </si>
  <si>
    <t>Badén en calzada sureste carretera de Aragón</t>
  </si>
  <si>
    <t>Pasos sobreelevados Plaza y Ayuntamiento</t>
  </si>
  <si>
    <t>Paso peatonal Nº1 situado en calle</t>
  </si>
  <si>
    <t xml:space="preserve">Pasos peatonales y alumbrado </t>
  </si>
  <si>
    <t>Anexo 4 - Solicitudes concedidas por orden de priorización (Inversiones parcialmente estimadas)</t>
  </si>
  <si>
    <t>Colocación de badén subida iglesia</t>
  </si>
  <si>
    <t>Alumbrado en paso existente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</si>
</sst>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C0A]dddd\,\ dd&quot; de &quot;mmmm&quot; de &quot;yyyy"/>
    <numFmt numFmtId="169" formatCode="[$-F400]h:mm:ss\ AM/PM"/>
    <numFmt numFmtId="170" formatCode="#,##0.00000000"/>
    <numFmt numFmtId="171" formatCode="0.0000000000"/>
  </numFmts>
  <fonts count="12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10"/>
      <color indexed="18"/>
      <name val="Arial"/>
      <family val="0"/>
    </font>
    <font>
      <b/>
      <sz val="12"/>
      <color indexed="18"/>
      <name val="Arial"/>
      <family val="2"/>
    </font>
    <font>
      <b/>
      <i/>
      <sz val="13"/>
      <color indexed="13"/>
      <name val="Arial"/>
      <family val="2"/>
    </font>
    <font>
      <b/>
      <sz val="7"/>
      <color indexed="13"/>
      <name val="Arial"/>
      <family val="0"/>
    </font>
    <font>
      <b/>
      <sz val="8"/>
      <color indexed="13"/>
      <name val="Arial"/>
      <family val="0"/>
    </font>
    <font>
      <b/>
      <sz val="10"/>
      <color indexed="13"/>
      <name val="Arial"/>
      <family val="0"/>
    </font>
    <font>
      <b/>
      <i/>
      <sz val="12"/>
      <color indexed="18"/>
      <name val="Arial"/>
      <family val="2"/>
    </font>
    <font>
      <b/>
      <sz val="8"/>
      <color indexed="1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 wrapText="1"/>
    </xf>
    <xf numFmtId="3" fontId="2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3" borderId="3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4" fontId="0" fillId="0" borderId="2" xfId="0" applyNumberFormat="1" applyBorder="1" applyAlignment="1">
      <alignment/>
    </xf>
    <xf numFmtId="4" fontId="5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4" fontId="1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" fontId="1" fillId="0" borderId="0" xfId="0" applyNumberFormat="1" applyFont="1" applyAlignment="1">
      <alignment/>
    </xf>
    <xf numFmtId="0" fontId="8" fillId="3" borderId="3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9" fillId="3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3" fontId="6" fillId="3" borderId="1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0" borderId="0" xfId="0" applyAlignment="1">
      <alignment/>
    </xf>
    <xf numFmtId="3" fontId="5" fillId="4" borderId="11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68"/>
  <sheetViews>
    <sheetView workbookViewId="0" topLeftCell="B1">
      <pane xSplit="4" ySplit="4" topLeftCell="F5" activePane="bottomRight" state="frozen"/>
      <selection pane="topLeft" activeCell="B1" sqref="B1"/>
      <selection pane="topRight" activeCell="F1" sqref="F1"/>
      <selection pane="bottomLeft" activeCell="B5" sqref="B5"/>
      <selection pane="bottomRight" activeCell="G68" sqref="G68"/>
    </sheetView>
  </sheetViews>
  <sheetFormatPr defaultColWidth="11.421875" defaultRowHeight="12.75"/>
  <cols>
    <col min="1" max="1" width="4.57421875" style="1" hidden="1" customWidth="1"/>
    <col min="2" max="2" width="8.8515625" style="6" bestFit="1" customWidth="1"/>
    <col min="3" max="3" width="3.57421875" style="1" bestFit="1" customWidth="1"/>
    <col min="4" max="4" width="2.7109375" style="1" bestFit="1" customWidth="1"/>
    <col min="5" max="5" width="12.00390625" style="9" customWidth="1"/>
    <col min="6" max="6" width="71.140625" style="5" customWidth="1"/>
    <col min="7" max="8" width="12.7109375" style="2" bestFit="1" customWidth="1"/>
    <col min="9" max="9" width="3.421875" style="1" customWidth="1"/>
    <col min="10" max="10" width="5.57421875" style="1" bestFit="1" customWidth="1"/>
    <col min="11" max="16384" width="11.421875" style="1" customWidth="1"/>
  </cols>
  <sheetData>
    <row r="1" spans="1:8" ht="17.25" thickBot="1">
      <c r="A1" s="32" t="s">
        <v>141</v>
      </c>
      <c r="B1" s="33"/>
      <c r="C1" s="33"/>
      <c r="D1" s="33"/>
      <c r="E1" s="33"/>
      <c r="F1" s="33"/>
      <c r="G1" s="34"/>
      <c r="H1" s="34"/>
    </row>
    <row r="2" spans="1:8" ht="16.5" thickBot="1">
      <c r="A2" s="35" t="s">
        <v>143</v>
      </c>
      <c r="B2" s="36"/>
      <c r="C2" s="36"/>
      <c r="D2" s="36"/>
      <c r="E2" s="36"/>
      <c r="F2" s="36"/>
      <c r="G2" s="37"/>
      <c r="H2" s="38"/>
    </row>
    <row r="3" ht="12" thickBot="1"/>
    <row r="4" spans="1:250" s="3" customFormat="1" ht="13.5" thickBot="1">
      <c r="A4" s="10" t="s">
        <v>80</v>
      </c>
      <c r="B4" s="10" t="s">
        <v>76</v>
      </c>
      <c r="C4" s="29" t="s">
        <v>142</v>
      </c>
      <c r="D4" s="30"/>
      <c r="E4" s="31"/>
      <c r="F4" s="10" t="s">
        <v>78</v>
      </c>
      <c r="G4" s="10" t="s">
        <v>79</v>
      </c>
      <c r="H4" s="10" t="s">
        <v>147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6" ht="15">
      <c r="B6" s="11" t="s">
        <v>144</v>
      </c>
    </row>
    <row r="8" spans="1:8" ht="12.75">
      <c r="A8" s="4">
        <v>4</v>
      </c>
      <c r="B8" s="7">
        <v>195769</v>
      </c>
      <c r="C8" s="12">
        <v>201</v>
      </c>
      <c r="D8" s="12">
        <v>0</v>
      </c>
      <c r="E8" s="13" t="s">
        <v>73</v>
      </c>
      <c r="F8" s="14" t="s">
        <v>116</v>
      </c>
      <c r="G8" s="15">
        <v>538791.58</v>
      </c>
      <c r="H8" s="8">
        <v>90000</v>
      </c>
    </row>
    <row r="9" spans="1:8" ht="12.75">
      <c r="A9" s="4">
        <v>4</v>
      </c>
      <c r="B9" s="7">
        <v>32802</v>
      </c>
      <c r="C9" s="12">
        <v>232</v>
      </c>
      <c r="D9" s="12">
        <v>0</v>
      </c>
      <c r="E9" s="13" t="s">
        <v>62</v>
      </c>
      <c r="F9" s="14" t="s">
        <v>133</v>
      </c>
      <c r="G9" s="15">
        <v>98068.77</v>
      </c>
      <c r="H9" s="8">
        <v>49034.39</v>
      </c>
    </row>
    <row r="10" spans="1:8" ht="12.75">
      <c r="A10" s="4">
        <v>4</v>
      </c>
      <c r="B10" s="7">
        <v>22401</v>
      </c>
      <c r="C10" s="12">
        <v>901</v>
      </c>
      <c r="D10" s="12">
        <v>0</v>
      </c>
      <c r="E10" s="13" t="s">
        <v>11</v>
      </c>
      <c r="F10" s="14" t="s">
        <v>96</v>
      </c>
      <c r="G10" s="15">
        <v>37951</v>
      </c>
      <c r="H10" s="8">
        <v>18975.5</v>
      </c>
    </row>
    <row r="11" spans="1:8" ht="12.75">
      <c r="A11" s="4">
        <v>4</v>
      </c>
      <c r="B11" s="7">
        <v>18388</v>
      </c>
      <c r="C11" s="12">
        <v>60</v>
      </c>
      <c r="D11" s="12">
        <v>0</v>
      </c>
      <c r="E11" s="13" t="s">
        <v>29</v>
      </c>
      <c r="F11" s="14" t="s">
        <v>93</v>
      </c>
      <c r="G11" s="15">
        <v>76831.7</v>
      </c>
      <c r="H11" s="8">
        <v>38415.85</v>
      </c>
    </row>
    <row r="12" spans="1:8" ht="15.75">
      <c r="A12" s="23"/>
      <c r="B12" s="24"/>
      <c r="C12" s="24"/>
      <c r="D12" s="24"/>
      <c r="E12" s="24"/>
      <c r="F12" s="25"/>
      <c r="G12" s="17">
        <f>SUM(G8:G11)</f>
        <v>751643.0499999999</v>
      </c>
      <c r="H12" s="16">
        <f>SUM(H8:H11)</f>
        <v>196425.74000000002</v>
      </c>
    </row>
    <row r="14" ht="15">
      <c r="B14" s="11" t="s">
        <v>145</v>
      </c>
    </row>
    <row r="16" spans="1:8" ht="12.75">
      <c r="A16" s="4">
        <v>3</v>
      </c>
      <c r="B16" s="7">
        <v>13197</v>
      </c>
      <c r="C16" s="12">
        <v>907</v>
      </c>
      <c r="D16" s="12">
        <v>0</v>
      </c>
      <c r="E16" s="13" t="s">
        <v>55</v>
      </c>
      <c r="F16" s="14" t="s">
        <v>137</v>
      </c>
      <c r="G16" s="15">
        <v>103324.38</v>
      </c>
      <c r="H16" s="8">
        <v>51662.19</v>
      </c>
    </row>
    <row r="17" spans="1:8" ht="12.75">
      <c r="A17" s="4">
        <v>3</v>
      </c>
      <c r="B17" s="7">
        <v>10295</v>
      </c>
      <c r="C17" s="12">
        <v>258</v>
      </c>
      <c r="D17" s="12">
        <v>0</v>
      </c>
      <c r="E17" s="13" t="s">
        <v>53</v>
      </c>
      <c r="F17" s="14" t="s">
        <v>108</v>
      </c>
      <c r="G17" s="15">
        <v>80562.93</v>
      </c>
      <c r="H17" s="8">
        <v>40281.47</v>
      </c>
    </row>
    <row r="18" spans="1:8" ht="12.75">
      <c r="A18" s="4">
        <v>3</v>
      </c>
      <c r="B18" s="7">
        <v>8555</v>
      </c>
      <c r="C18" s="12">
        <v>903</v>
      </c>
      <c r="D18" s="12">
        <v>0</v>
      </c>
      <c r="E18" s="13" t="s">
        <v>52</v>
      </c>
      <c r="F18" s="14" t="s">
        <v>101</v>
      </c>
      <c r="G18" s="15">
        <v>118776.13</v>
      </c>
      <c r="H18" s="8">
        <v>59388.07</v>
      </c>
    </row>
    <row r="19" spans="1:8" ht="12.75">
      <c r="A19" s="4">
        <v>3</v>
      </c>
      <c r="B19" s="7">
        <v>7501</v>
      </c>
      <c r="C19" s="12">
        <v>10</v>
      </c>
      <c r="D19" s="12">
        <v>0</v>
      </c>
      <c r="E19" s="13" t="s">
        <v>32</v>
      </c>
      <c r="F19" s="14" t="s">
        <v>87</v>
      </c>
      <c r="G19" s="15">
        <v>116000</v>
      </c>
      <c r="H19" s="8">
        <v>58000</v>
      </c>
    </row>
    <row r="20" spans="1:8" ht="12.75">
      <c r="A20" s="4">
        <v>3</v>
      </c>
      <c r="B20" s="7">
        <v>5958</v>
      </c>
      <c r="C20" s="12">
        <v>215</v>
      </c>
      <c r="D20" s="12">
        <v>0</v>
      </c>
      <c r="E20" s="13" t="s">
        <v>3</v>
      </c>
      <c r="F20" s="14" t="s">
        <v>83</v>
      </c>
      <c r="G20" s="15">
        <v>36336.68</v>
      </c>
      <c r="H20" s="8">
        <v>18168.34</v>
      </c>
    </row>
    <row r="21" spans="1:8" ht="12.75">
      <c r="A21" s="4">
        <v>3</v>
      </c>
      <c r="B21" s="7">
        <v>5379</v>
      </c>
      <c r="C21" s="12">
        <v>86</v>
      </c>
      <c r="D21" s="12">
        <v>0</v>
      </c>
      <c r="E21" s="13" t="s">
        <v>88</v>
      </c>
      <c r="F21" s="14" t="s">
        <v>125</v>
      </c>
      <c r="G21" s="15">
        <v>33232.15</v>
      </c>
      <c r="H21" s="8">
        <v>16616.08</v>
      </c>
    </row>
    <row r="22" spans="1:8" ht="15.75">
      <c r="A22" s="23"/>
      <c r="B22" s="24"/>
      <c r="C22" s="24"/>
      <c r="D22" s="24"/>
      <c r="E22" s="24"/>
      <c r="F22" s="25"/>
      <c r="G22" s="17">
        <f>SUM(G16:G21)</f>
        <v>488232.27</v>
      </c>
      <c r="H22" s="16">
        <f>SUM(H16:H21)</f>
        <v>244116.15000000002</v>
      </c>
    </row>
    <row r="24" ht="15">
      <c r="B24" s="11" t="s">
        <v>146</v>
      </c>
    </row>
    <row r="26" spans="1:8" ht="12.75">
      <c r="A26" s="4">
        <v>1</v>
      </c>
      <c r="B26" s="7">
        <v>4746</v>
      </c>
      <c r="C26" s="12">
        <v>157</v>
      </c>
      <c r="D26" s="12">
        <v>0</v>
      </c>
      <c r="E26" s="13" t="s">
        <v>2</v>
      </c>
      <c r="F26" s="14" t="s">
        <v>92</v>
      </c>
      <c r="G26" s="15">
        <v>30948.8</v>
      </c>
      <c r="H26" s="8">
        <v>15474.4</v>
      </c>
    </row>
    <row r="27" spans="1:8" ht="12.75">
      <c r="A27" s="4">
        <v>1</v>
      </c>
      <c r="B27" s="7">
        <v>4671</v>
      </c>
      <c r="C27" s="12">
        <v>122</v>
      </c>
      <c r="D27" s="12">
        <v>0</v>
      </c>
      <c r="E27" s="13" t="s">
        <v>49</v>
      </c>
      <c r="F27" s="14" t="s">
        <v>118</v>
      </c>
      <c r="G27" s="15">
        <v>97630.82</v>
      </c>
      <c r="H27" s="8">
        <v>30000</v>
      </c>
    </row>
    <row r="28" spans="1:8" ht="12.75">
      <c r="A28" s="4">
        <v>1</v>
      </c>
      <c r="B28" s="7">
        <v>3887</v>
      </c>
      <c r="C28" s="12">
        <v>70</v>
      </c>
      <c r="D28" s="12">
        <v>0</v>
      </c>
      <c r="E28" s="13" t="s">
        <v>6</v>
      </c>
      <c r="F28" s="14" t="s">
        <v>84</v>
      </c>
      <c r="G28" s="15">
        <v>16623.16</v>
      </c>
      <c r="H28" s="8">
        <v>8311.58</v>
      </c>
    </row>
    <row r="29" spans="1:8" ht="12.75">
      <c r="A29" s="4">
        <v>1</v>
      </c>
      <c r="B29" s="7">
        <v>3793</v>
      </c>
      <c r="C29" s="12">
        <v>42</v>
      </c>
      <c r="D29" s="12">
        <v>0</v>
      </c>
      <c r="E29" s="13" t="s">
        <v>19</v>
      </c>
      <c r="F29" s="14" t="s">
        <v>87</v>
      </c>
      <c r="G29" s="15">
        <v>4135</v>
      </c>
      <c r="H29" s="8">
        <v>2067.5</v>
      </c>
    </row>
    <row r="30" spans="1:8" ht="12.75">
      <c r="A30" s="4">
        <v>1</v>
      </c>
      <c r="B30" s="7">
        <v>3494</v>
      </c>
      <c r="C30" s="12">
        <v>191</v>
      </c>
      <c r="D30" s="12">
        <v>0</v>
      </c>
      <c r="E30" s="13" t="s">
        <v>1</v>
      </c>
      <c r="F30" s="14" t="s">
        <v>87</v>
      </c>
      <c r="G30" s="15">
        <v>21447.89</v>
      </c>
      <c r="H30" s="8">
        <v>10723.95</v>
      </c>
    </row>
    <row r="31" spans="1:8" ht="12.75">
      <c r="A31" s="4">
        <v>1</v>
      </c>
      <c r="B31" s="7">
        <v>3478</v>
      </c>
      <c r="C31" s="12">
        <v>208</v>
      </c>
      <c r="D31" s="12">
        <v>0</v>
      </c>
      <c r="E31" s="13" t="s">
        <v>74</v>
      </c>
      <c r="F31" s="14" t="s">
        <v>135</v>
      </c>
      <c r="G31" s="15">
        <v>23157.73</v>
      </c>
      <c r="H31" s="8">
        <v>11578.87</v>
      </c>
    </row>
    <row r="32" spans="1:8" ht="12.75">
      <c r="A32" s="4">
        <v>1</v>
      </c>
      <c r="B32" s="7">
        <v>3363</v>
      </c>
      <c r="C32" s="12">
        <v>176</v>
      </c>
      <c r="D32" s="12">
        <v>0</v>
      </c>
      <c r="E32" s="13" t="s">
        <v>13</v>
      </c>
      <c r="F32" s="14" t="s">
        <v>89</v>
      </c>
      <c r="G32" s="15">
        <v>26381.84</v>
      </c>
      <c r="H32" s="8">
        <v>13190.92</v>
      </c>
    </row>
    <row r="33" spans="1:8" ht="12.75">
      <c r="A33" s="4">
        <v>1</v>
      </c>
      <c r="B33" s="7">
        <v>3362</v>
      </c>
      <c r="C33" s="12">
        <v>78</v>
      </c>
      <c r="D33" s="12">
        <v>0</v>
      </c>
      <c r="E33" s="13" t="s">
        <v>20</v>
      </c>
      <c r="F33" s="14" t="s">
        <v>90</v>
      </c>
      <c r="G33" s="15">
        <v>18000</v>
      </c>
      <c r="H33" s="8">
        <v>9000</v>
      </c>
    </row>
    <row r="34" spans="1:8" ht="12.75">
      <c r="A34" s="4">
        <v>1</v>
      </c>
      <c r="B34" s="7">
        <v>3054</v>
      </c>
      <c r="C34" s="12">
        <v>169</v>
      </c>
      <c r="D34" s="12">
        <v>0</v>
      </c>
      <c r="E34" s="13" t="s">
        <v>31</v>
      </c>
      <c r="F34" s="14" t="s">
        <v>94</v>
      </c>
      <c r="G34" s="15">
        <v>6411.67</v>
      </c>
      <c r="H34" s="8">
        <v>3205.84</v>
      </c>
    </row>
    <row r="35" spans="1:8" ht="12.75">
      <c r="A35" s="4">
        <v>1</v>
      </c>
      <c r="B35" s="7">
        <v>2881</v>
      </c>
      <c r="C35" s="12">
        <v>254</v>
      </c>
      <c r="D35" s="12">
        <v>0</v>
      </c>
      <c r="E35" s="13" t="s">
        <v>23</v>
      </c>
      <c r="F35" s="14" t="s">
        <v>91</v>
      </c>
      <c r="G35" s="15">
        <v>20300</v>
      </c>
      <c r="H35" s="8">
        <v>10150</v>
      </c>
    </row>
    <row r="36" spans="1:8" ht="12.75">
      <c r="A36" s="4">
        <v>1</v>
      </c>
      <c r="B36" s="7">
        <v>2660</v>
      </c>
      <c r="C36" s="12">
        <v>163</v>
      </c>
      <c r="D36" s="12">
        <v>0</v>
      </c>
      <c r="E36" s="13" t="s">
        <v>22</v>
      </c>
      <c r="F36" s="14" t="s">
        <v>87</v>
      </c>
      <c r="G36" s="15">
        <v>23520.9</v>
      </c>
      <c r="H36" s="8">
        <v>11760.45</v>
      </c>
    </row>
    <row r="37" spans="1:8" ht="12.75">
      <c r="A37" s="4">
        <v>1</v>
      </c>
      <c r="B37" s="7">
        <v>2602</v>
      </c>
      <c r="C37" s="12">
        <v>67</v>
      </c>
      <c r="D37" s="12">
        <v>0</v>
      </c>
      <c r="E37" s="13" t="s">
        <v>34</v>
      </c>
      <c r="F37" s="14" t="s">
        <v>98</v>
      </c>
      <c r="G37" s="15">
        <v>29806.12</v>
      </c>
      <c r="H37" s="8">
        <v>14903.06</v>
      </c>
    </row>
    <row r="38" spans="1:8" ht="12.75">
      <c r="A38" s="4">
        <v>1</v>
      </c>
      <c r="B38" s="7">
        <v>2546</v>
      </c>
      <c r="C38" s="12">
        <v>108</v>
      </c>
      <c r="D38" s="12">
        <v>0</v>
      </c>
      <c r="E38" s="13" t="s">
        <v>42</v>
      </c>
      <c r="F38" s="14" t="s">
        <v>129</v>
      </c>
      <c r="G38" s="15">
        <v>31710.11</v>
      </c>
      <c r="H38" s="8">
        <v>15855.06</v>
      </c>
    </row>
    <row r="39" spans="1:8" ht="12.75">
      <c r="A39" s="4">
        <v>1</v>
      </c>
      <c r="B39" s="7">
        <v>2362</v>
      </c>
      <c r="C39" s="12">
        <v>32</v>
      </c>
      <c r="D39" s="12">
        <v>0</v>
      </c>
      <c r="E39" s="13" t="s">
        <v>72</v>
      </c>
      <c r="F39" s="14" t="s">
        <v>136</v>
      </c>
      <c r="G39" s="15">
        <v>7898.28</v>
      </c>
      <c r="H39" s="8">
        <v>3949.14</v>
      </c>
    </row>
    <row r="40" spans="1:8" ht="12.75">
      <c r="A40" s="4">
        <v>1</v>
      </c>
      <c r="B40" s="7">
        <v>2192</v>
      </c>
      <c r="C40" s="12">
        <v>904</v>
      </c>
      <c r="D40" s="12">
        <v>0</v>
      </c>
      <c r="E40" s="13" t="s">
        <v>46</v>
      </c>
      <c r="F40" s="14" t="s">
        <v>127</v>
      </c>
      <c r="G40" s="15">
        <v>6884.76</v>
      </c>
      <c r="H40" s="8">
        <v>3442.38</v>
      </c>
    </row>
    <row r="41" spans="1:8" ht="12.75">
      <c r="A41" s="4">
        <v>1</v>
      </c>
      <c r="B41" s="7">
        <v>2098</v>
      </c>
      <c r="C41" s="12">
        <v>64</v>
      </c>
      <c r="D41" s="12">
        <v>0</v>
      </c>
      <c r="E41" s="13" t="s">
        <v>41</v>
      </c>
      <c r="F41" s="14" t="s">
        <v>130</v>
      </c>
      <c r="G41" s="15">
        <v>7856.99</v>
      </c>
      <c r="H41" s="8">
        <v>3928.5</v>
      </c>
    </row>
    <row r="42" spans="1:8" ht="12.75">
      <c r="A42" s="4">
        <v>1</v>
      </c>
      <c r="B42" s="7">
        <v>1488</v>
      </c>
      <c r="C42" s="12">
        <v>62</v>
      </c>
      <c r="D42" s="12">
        <v>0</v>
      </c>
      <c r="E42" s="13" t="s">
        <v>75</v>
      </c>
      <c r="F42" s="14" t="s">
        <v>99</v>
      </c>
      <c r="G42" s="15">
        <v>44918.03</v>
      </c>
      <c r="H42" s="8">
        <v>22459.02</v>
      </c>
    </row>
    <row r="43" spans="1:8" ht="12.75">
      <c r="A43" s="4">
        <v>1</v>
      </c>
      <c r="B43" s="7">
        <v>1230</v>
      </c>
      <c r="C43" s="12">
        <v>66</v>
      </c>
      <c r="D43" s="12">
        <v>0</v>
      </c>
      <c r="E43" s="13" t="s">
        <v>4</v>
      </c>
      <c r="F43" s="14" t="s">
        <v>86</v>
      </c>
      <c r="G43" s="15">
        <v>25500</v>
      </c>
      <c r="H43" s="8">
        <v>12750</v>
      </c>
    </row>
    <row r="44" spans="1:8" ht="12.75">
      <c r="A44" s="4">
        <v>1</v>
      </c>
      <c r="B44" s="7">
        <v>1147</v>
      </c>
      <c r="C44" s="12">
        <v>36</v>
      </c>
      <c r="D44" s="12">
        <v>0</v>
      </c>
      <c r="E44" s="13" t="s">
        <v>44</v>
      </c>
      <c r="F44" s="14" t="s">
        <v>128</v>
      </c>
      <c r="G44" s="15">
        <v>1668</v>
      </c>
      <c r="H44" s="8">
        <v>834</v>
      </c>
    </row>
    <row r="45" spans="1:8" ht="12.75">
      <c r="A45" s="4">
        <v>1</v>
      </c>
      <c r="B45" s="7">
        <v>1146</v>
      </c>
      <c r="C45" s="12">
        <v>173</v>
      </c>
      <c r="D45" s="12">
        <v>0</v>
      </c>
      <c r="E45" s="13" t="s">
        <v>109</v>
      </c>
      <c r="F45" s="14" t="s">
        <v>90</v>
      </c>
      <c r="G45" s="15">
        <v>52664</v>
      </c>
      <c r="H45" s="8">
        <v>26332</v>
      </c>
    </row>
    <row r="46" spans="1:8" ht="12.75">
      <c r="A46" s="4">
        <v>1</v>
      </c>
      <c r="B46" s="7">
        <v>1103</v>
      </c>
      <c r="C46" s="12">
        <v>138</v>
      </c>
      <c r="D46" s="12">
        <v>0</v>
      </c>
      <c r="E46" s="13" t="s">
        <v>7</v>
      </c>
      <c r="F46" s="14" t="s">
        <v>123</v>
      </c>
      <c r="G46" s="15">
        <v>37277.64</v>
      </c>
      <c r="H46" s="8">
        <v>18638.82</v>
      </c>
    </row>
    <row r="47" spans="1:8" ht="12.75">
      <c r="A47" s="4">
        <v>1</v>
      </c>
      <c r="B47" s="7">
        <v>1061</v>
      </c>
      <c r="C47" s="12">
        <v>167</v>
      </c>
      <c r="D47" s="12">
        <v>0</v>
      </c>
      <c r="E47" s="13" t="s">
        <v>17</v>
      </c>
      <c r="F47" s="14" t="s">
        <v>86</v>
      </c>
      <c r="G47" s="15">
        <v>3788.56</v>
      </c>
      <c r="H47" s="8">
        <v>1894.28</v>
      </c>
    </row>
    <row r="48" spans="1:8" ht="12.75">
      <c r="A48" s="4">
        <v>1</v>
      </c>
      <c r="B48" s="7">
        <v>843</v>
      </c>
      <c r="C48" s="12">
        <v>131</v>
      </c>
      <c r="D48" s="12">
        <v>0</v>
      </c>
      <c r="E48" s="13" t="s">
        <v>5</v>
      </c>
      <c r="F48" s="14" t="s">
        <v>121</v>
      </c>
      <c r="G48" s="15">
        <v>9465.6</v>
      </c>
      <c r="H48" s="8">
        <v>4732.8</v>
      </c>
    </row>
    <row r="49" spans="1:8" ht="12.75">
      <c r="A49" s="4">
        <v>1</v>
      </c>
      <c r="B49" s="7">
        <v>799</v>
      </c>
      <c r="C49" s="12">
        <v>49</v>
      </c>
      <c r="D49" s="12">
        <v>0</v>
      </c>
      <c r="E49" s="13" t="s">
        <v>105</v>
      </c>
      <c r="F49" s="14" t="s">
        <v>106</v>
      </c>
      <c r="G49" s="15">
        <v>9399.48</v>
      </c>
      <c r="H49" s="8">
        <v>4699.74</v>
      </c>
    </row>
    <row r="50" spans="1:8" ht="12.75">
      <c r="A50" s="4">
        <v>1</v>
      </c>
      <c r="B50" s="7">
        <v>717</v>
      </c>
      <c r="C50" s="12">
        <v>53</v>
      </c>
      <c r="D50" s="12">
        <v>0</v>
      </c>
      <c r="E50" s="13" t="s">
        <v>65</v>
      </c>
      <c r="F50" s="14" t="s">
        <v>113</v>
      </c>
      <c r="G50" s="15">
        <v>5904.48</v>
      </c>
      <c r="H50" s="8">
        <v>2952.24</v>
      </c>
    </row>
    <row r="51" spans="1:8" ht="12.75">
      <c r="A51" s="4">
        <v>1</v>
      </c>
      <c r="B51" s="7">
        <v>657</v>
      </c>
      <c r="C51" s="12">
        <v>178</v>
      </c>
      <c r="D51" s="12">
        <v>0</v>
      </c>
      <c r="E51" s="13" t="s">
        <v>71</v>
      </c>
      <c r="F51" s="14" t="s">
        <v>82</v>
      </c>
      <c r="G51" s="15">
        <v>22301.33</v>
      </c>
      <c r="H51" s="8">
        <v>11150.67</v>
      </c>
    </row>
    <row r="52" spans="1:8" ht="12.75">
      <c r="A52" s="4">
        <v>1</v>
      </c>
      <c r="B52" s="7">
        <v>493</v>
      </c>
      <c r="C52" s="12">
        <v>85</v>
      </c>
      <c r="D52" s="12">
        <v>0</v>
      </c>
      <c r="E52" s="13" t="s">
        <v>30</v>
      </c>
      <c r="F52" s="14" t="s">
        <v>126</v>
      </c>
      <c r="G52" s="15">
        <v>7563.2</v>
      </c>
      <c r="H52" s="8">
        <v>3781.6</v>
      </c>
    </row>
    <row r="53" spans="1:8" ht="12.75">
      <c r="A53" s="4">
        <v>1</v>
      </c>
      <c r="B53" s="7">
        <v>447</v>
      </c>
      <c r="C53" s="12">
        <v>217</v>
      </c>
      <c r="D53" s="12">
        <v>0</v>
      </c>
      <c r="E53" s="13" t="s">
        <v>14</v>
      </c>
      <c r="F53" s="14" t="s">
        <v>81</v>
      </c>
      <c r="G53" s="15">
        <v>14399.66</v>
      </c>
      <c r="H53" s="8">
        <v>7199.83</v>
      </c>
    </row>
    <row r="54" spans="1:8" ht="12.75">
      <c r="A54" s="4">
        <v>1</v>
      </c>
      <c r="B54" s="7">
        <v>379</v>
      </c>
      <c r="C54" s="12">
        <v>130</v>
      </c>
      <c r="D54" s="12">
        <v>0</v>
      </c>
      <c r="E54" s="13" t="s">
        <v>39</v>
      </c>
      <c r="F54" s="14" t="s">
        <v>114</v>
      </c>
      <c r="G54" s="15">
        <v>18374</v>
      </c>
      <c r="H54" s="8">
        <v>9187</v>
      </c>
    </row>
    <row r="55" spans="1:8" ht="12.75">
      <c r="A55" s="4">
        <v>1</v>
      </c>
      <c r="B55" s="7">
        <v>318</v>
      </c>
      <c r="C55" s="12">
        <v>155</v>
      </c>
      <c r="D55" s="12">
        <v>0</v>
      </c>
      <c r="E55" s="13" t="s">
        <v>38</v>
      </c>
      <c r="F55" s="14" t="s">
        <v>87</v>
      </c>
      <c r="G55" s="15">
        <v>3643.15</v>
      </c>
      <c r="H55" s="8">
        <v>1821.58</v>
      </c>
    </row>
    <row r="56" spans="1:8" ht="12.75">
      <c r="A56" s="4">
        <v>1</v>
      </c>
      <c r="B56" s="7">
        <v>296</v>
      </c>
      <c r="C56" s="12">
        <v>210</v>
      </c>
      <c r="D56" s="12">
        <v>0</v>
      </c>
      <c r="E56" s="13" t="s">
        <v>54</v>
      </c>
      <c r="F56" s="14" t="s">
        <v>85</v>
      </c>
      <c r="G56" s="15">
        <v>16995.29</v>
      </c>
      <c r="H56" s="8">
        <v>8497.65</v>
      </c>
    </row>
    <row r="57" spans="1:8" ht="12.75">
      <c r="A57" s="4">
        <v>1</v>
      </c>
      <c r="B57" s="7">
        <v>283</v>
      </c>
      <c r="C57" s="12">
        <v>242</v>
      </c>
      <c r="D57" s="12">
        <v>0</v>
      </c>
      <c r="E57" s="13" t="s">
        <v>97</v>
      </c>
      <c r="F57" s="14" t="s">
        <v>132</v>
      </c>
      <c r="G57" s="15">
        <v>7863.06</v>
      </c>
      <c r="H57" s="8">
        <v>3931.53</v>
      </c>
    </row>
    <row r="58" spans="1:8" ht="12.75">
      <c r="A58" s="4">
        <v>1</v>
      </c>
      <c r="B58" s="7">
        <v>261</v>
      </c>
      <c r="C58" s="12">
        <v>54</v>
      </c>
      <c r="D58" s="12">
        <v>1</v>
      </c>
      <c r="E58" s="13" t="s">
        <v>45</v>
      </c>
      <c r="F58" s="14" t="s">
        <v>131</v>
      </c>
      <c r="G58" s="15">
        <v>16147</v>
      </c>
      <c r="H58" s="8">
        <v>8073.5</v>
      </c>
    </row>
    <row r="59" spans="1:8" ht="12.75">
      <c r="A59" s="4">
        <v>1</v>
      </c>
      <c r="B59" s="7">
        <v>252</v>
      </c>
      <c r="C59" s="12">
        <v>89</v>
      </c>
      <c r="D59" s="12">
        <v>0</v>
      </c>
      <c r="E59" s="13" t="s">
        <v>47</v>
      </c>
      <c r="F59" s="14" t="s">
        <v>86</v>
      </c>
      <c r="G59" s="15">
        <v>7521.44</v>
      </c>
      <c r="H59" s="8">
        <v>3760.72</v>
      </c>
    </row>
    <row r="60" spans="1:8" ht="12.75">
      <c r="A60" s="4">
        <v>1</v>
      </c>
      <c r="B60" s="7">
        <v>211</v>
      </c>
      <c r="C60" s="12">
        <v>212</v>
      </c>
      <c r="D60" s="12">
        <v>0</v>
      </c>
      <c r="E60" s="13" t="s">
        <v>111</v>
      </c>
      <c r="F60" s="14" t="s">
        <v>81</v>
      </c>
      <c r="G60" s="15">
        <v>20722.24</v>
      </c>
      <c r="H60" s="8">
        <v>10361.12</v>
      </c>
    </row>
    <row r="61" spans="1:8" ht="12.75">
      <c r="A61" s="4">
        <v>1</v>
      </c>
      <c r="B61" s="7">
        <v>159</v>
      </c>
      <c r="C61" s="12">
        <v>76</v>
      </c>
      <c r="D61" s="12">
        <v>7</v>
      </c>
      <c r="E61" s="13" t="s">
        <v>102</v>
      </c>
      <c r="F61" s="14" t="s">
        <v>103</v>
      </c>
      <c r="G61" s="15">
        <v>3480</v>
      </c>
      <c r="H61" s="8">
        <v>1740</v>
      </c>
    </row>
    <row r="62" spans="1:8" ht="12.75">
      <c r="A62" s="4">
        <v>1</v>
      </c>
      <c r="B62" s="7">
        <v>150</v>
      </c>
      <c r="C62" s="12">
        <v>166</v>
      </c>
      <c r="D62" s="12">
        <v>1</v>
      </c>
      <c r="E62" s="13" t="s">
        <v>69</v>
      </c>
      <c r="F62" s="14" t="s">
        <v>110</v>
      </c>
      <c r="G62" s="15">
        <v>14196.4</v>
      </c>
      <c r="H62" s="8">
        <v>7098.2</v>
      </c>
    </row>
    <row r="63" spans="1:8" ht="12.75">
      <c r="A63" s="4">
        <v>1</v>
      </c>
      <c r="B63" s="7">
        <v>137</v>
      </c>
      <c r="C63" s="12">
        <v>238</v>
      </c>
      <c r="D63" s="12">
        <v>0</v>
      </c>
      <c r="E63" s="13" t="s">
        <v>33</v>
      </c>
      <c r="F63" s="14" t="s">
        <v>86</v>
      </c>
      <c r="G63" s="15">
        <v>5700.79</v>
      </c>
      <c r="H63" s="8">
        <v>2850.4</v>
      </c>
    </row>
    <row r="64" spans="1:8" ht="12.75">
      <c r="A64" s="4">
        <v>1</v>
      </c>
      <c r="B64" s="7">
        <v>132</v>
      </c>
      <c r="C64" s="12">
        <v>76</v>
      </c>
      <c r="D64" s="12">
        <v>9</v>
      </c>
      <c r="E64" s="13" t="s">
        <v>10</v>
      </c>
      <c r="F64" s="14" t="s">
        <v>120</v>
      </c>
      <c r="G64" s="15">
        <v>11287.73</v>
      </c>
      <c r="H64" s="8">
        <v>5643.87</v>
      </c>
    </row>
    <row r="65" spans="1:8" ht="12.75">
      <c r="A65" s="4">
        <v>1</v>
      </c>
      <c r="B65" s="7">
        <v>99</v>
      </c>
      <c r="C65" s="12">
        <v>131</v>
      </c>
      <c r="D65" s="12">
        <v>8</v>
      </c>
      <c r="E65" s="13" t="s">
        <v>5</v>
      </c>
      <c r="F65" s="14" t="s">
        <v>119</v>
      </c>
      <c r="G65" s="15">
        <v>2877.5</v>
      </c>
      <c r="H65" s="8">
        <v>1438.75</v>
      </c>
    </row>
    <row r="66" spans="1:8" ht="12.75">
      <c r="A66" s="4">
        <v>1</v>
      </c>
      <c r="B66" s="7">
        <v>90</v>
      </c>
      <c r="C66" s="12">
        <v>260</v>
      </c>
      <c r="D66" s="12">
        <v>2</v>
      </c>
      <c r="E66" s="13" t="s">
        <v>70</v>
      </c>
      <c r="F66" s="14" t="s">
        <v>107</v>
      </c>
      <c r="G66" s="15">
        <v>2419.58</v>
      </c>
      <c r="H66" s="8">
        <v>1209.79</v>
      </c>
    </row>
    <row r="67" spans="1:8" ht="12.75">
      <c r="A67" s="4">
        <v>1</v>
      </c>
      <c r="B67" s="7">
        <v>36</v>
      </c>
      <c r="C67" s="12">
        <v>25</v>
      </c>
      <c r="D67" s="12">
        <v>9</v>
      </c>
      <c r="E67" s="13" t="s">
        <v>50</v>
      </c>
      <c r="F67" s="14" t="s">
        <v>115</v>
      </c>
      <c r="G67" s="15">
        <v>7114.91</v>
      </c>
      <c r="H67" s="8">
        <v>3557.46</v>
      </c>
    </row>
    <row r="68" spans="1:8" ht="15.75">
      <c r="A68" s="23"/>
      <c r="B68" s="24"/>
      <c r="C68" s="24"/>
      <c r="D68" s="24"/>
      <c r="E68" s="24"/>
      <c r="F68" s="25"/>
      <c r="G68" s="16">
        <f>SUM(G26:G67)</f>
        <v>745907.1400000001</v>
      </c>
      <c r="H68" s="16">
        <f>SUM(H26:H67)</f>
        <v>354138.22000000003</v>
      </c>
    </row>
  </sheetData>
  <mergeCells count="6">
    <mergeCell ref="A68:F68"/>
    <mergeCell ref="C4:E4"/>
    <mergeCell ref="A1:H1"/>
    <mergeCell ref="A2:H2"/>
    <mergeCell ref="A12:F12"/>
    <mergeCell ref="A22:F22"/>
  </mergeCells>
  <printOptions horizontalCentered="1"/>
  <pageMargins left="0.03937007874015748" right="0.03937007874015748" top="0.5511811023622047" bottom="0.3937007874015748" header="0" footer="0"/>
  <pageSetup horizontalDpi="600" verticalDpi="600" orientation="landscape" paperSize="9" r:id="rId1"/>
  <headerFooter alignWithMargins="0">
    <oddHeader>&amp;R&amp;8&amp;D</oddHeader>
    <oddFooter>&amp;LAnexo 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G47"/>
  <sheetViews>
    <sheetView tabSelected="1" workbookViewId="0" topLeftCell="B1">
      <pane xSplit="4" ySplit="4" topLeftCell="F5" activePane="bottomRight" state="frozen"/>
      <selection pane="topLeft" activeCell="B1" sqref="B1"/>
      <selection pane="topRight" activeCell="F1" sqref="F1"/>
      <selection pane="bottomLeft" activeCell="B5" sqref="B5"/>
      <selection pane="bottomRight" activeCell="F3" sqref="F3"/>
    </sheetView>
  </sheetViews>
  <sheetFormatPr defaultColWidth="11.421875" defaultRowHeight="12.75"/>
  <cols>
    <col min="1" max="1" width="3.7109375" style="1" hidden="1" customWidth="1"/>
    <col min="2" max="2" width="8.8515625" style="6" bestFit="1" customWidth="1"/>
    <col min="3" max="3" width="5.140625" style="1" bestFit="1" customWidth="1"/>
    <col min="4" max="4" width="3.28125" style="1" bestFit="1" customWidth="1"/>
    <col min="5" max="5" width="12.00390625" style="9" customWidth="1"/>
    <col min="6" max="6" width="87.00390625" style="18" customWidth="1"/>
    <col min="7" max="7" width="12.7109375" style="2" bestFit="1" customWidth="1"/>
    <col min="8" max="8" width="12.7109375" style="19" bestFit="1" customWidth="1"/>
    <col min="9" max="9" width="2.7109375" style="1" hidden="1" customWidth="1"/>
    <col min="10" max="10" width="3.421875" style="1" hidden="1" customWidth="1"/>
    <col min="11" max="16384" width="11.421875" style="1" customWidth="1"/>
  </cols>
  <sheetData>
    <row r="1" spans="1:8" ht="17.25" thickBot="1">
      <c r="A1" s="32" t="s">
        <v>141</v>
      </c>
      <c r="B1" s="33"/>
      <c r="C1" s="33"/>
      <c r="D1" s="33"/>
      <c r="E1" s="33"/>
      <c r="F1" s="33"/>
      <c r="G1" s="34"/>
      <c r="H1" s="34"/>
    </row>
    <row r="2" spans="1:8" ht="16.5" thickBot="1">
      <c r="A2" s="35" t="s">
        <v>174</v>
      </c>
      <c r="B2" s="36"/>
      <c r="C2" s="36"/>
      <c r="D2" s="36"/>
      <c r="E2" s="36"/>
      <c r="F2" s="36"/>
      <c r="G2" s="37"/>
      <c r="H2" s="38"/>
    </row>
    <row r="3" ht="12" thickBot="1"/>
    <row r="4" spans="1:241" s="3" customFormat="1" ht="13.5" thickBot="1">
      <c r="A4" s="10" t="s">
        <v>80</v>
      </c>
      <c r="B4" s="22" t="s">
        <v>76</v>
      </c>
      <c r="C4" s="26" t="s">
        <v>77</v>
      </c>
      <c r="D4" s="27"/>
      <c r="E4" s="28"/>
      <c r="F4" s="10" t="s">
        <v>78</v>
      </c>
      <c r="G4" s="10" t="s">
        <v>79</v>
      </c>
      <c r="H4" s="10" t="s">
        <v>147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</row>
    <row r="6" spans="2:8" ht="15">
      <c r="B6" s="11" t="s">
        <v>145</v>
      </c>
      <c r="D6" s="9"/>
      <c r="E6" s="20"/>
      <c r="F6" s="21"/>
      <c r="H6" s="1"/>
    </row>
    <row r="8" spans="1:9" ht="12.75">
      <c r="A8" s="4">
        <v>3</v>
      </c>
      <c r="B8" s="7">
        <v>13892</v>
      </c>
      <c r="C8" s="12">
        <v>97</v>
      </c>
      <c r="D8" s="12">
        <v>0</v>
      </c>
      <c r="E8" s="13" t="s">
        <v>67</v>
      </c>
      <c r="F8" s="14" t="s">
        <v>173</v>
      </c>
      <c r="G8" s="15">
        <v>38765.63</v>
      </c>
      <c r="H8" s="8">
        <v>19382.82</v>
      </c>
      <c r="I8" s="1" t="s">
        <v>140</v>
      </c>
    </row>
    <row r="9" spans="1:9" ht="12.75">
      <c r="A9" s="4">
        <v>3</v>
      </c>
      <c r="B9" s="7">
        <v>11040</v>
      </c>
      <c r="C9" s="12">
        <v>227</v>
      </c>
      <c r="D9" s="12">
        <v>0</v>
      </c>
      <c r="E9" s="13" t="s">
        <v>100</v>
      </c>
      <c r="F9" s="14" t="s">
        <v>134</v>
      </c>
      <c r="G9" s="15">
        <v>14561.67</v>
      </c>
      <c r="H9" s="8">
        <v>7280.84</v>
      </c>
      <c r="I9" s="1" t="s">
        <v>140</v>
      </c>
    </row>
    <row r="10" spans="1:8" ht="15.75">
      <c r="A10" s="23"/>
      <c r="B10" s="24"/>
      <c r="C10" s="24"/>
      <c r="D10" s="24"/>
      <c r="E10" s="24"/>
      <c r="F10" s="25"/>
      <c r="G10" s="17">
        <f>SUM(G8:G9)</f>
        <v>53327.299999999996</v>
      </c>
      <c r="H10" s="16">
        <f>SUM(H8:H9)</f>
        <v>26663.66</v>
      </c>
    </row>
    <row r="12" spans="2:8" ht="15">
      <c r="B12" s="11" t="s">
        <v>146</v>
      </c>
      <c r="D12" s="9"/>
      <c r="E12" s="20"/>
      <c r="F12" s="21"/>
      <c r="H12" s="1"/>
    </row>
    <row r="14" spans="1:9" ht="12.75">
      <c r="A14" s="4">
        <v>1</v>
      </c>
      <c r="B14" s="7">
        <v>4789</v>
      </c>
      <c r="C14" s="12">
        <v>88</v>
      </c>
      <c r="D14" s="12">
        <v>0</v>
      </c>
      <c r="E14" s="13" t="s">
        <v>28</v>
      </c>
      <c r="F14" s="14" t="s">
        <v>175</v>
      </c>
      <c r="G14" s="15">
        <v>14651.35</v>
      </c>
      <c r="H14" s="8">
        <v>7325.68</v>
      </c>
      <c r="I14" s="1" t="s">
        <v>140</v>
      </c>
    </row>
    <row r="15" spans="1:9" ht="12.75">
      <c r="A15" s="4">
        <v>1</v>
      </c>
      <c r="B15" s="7">
        <v>3661</v>
      </c>
      <c r="C15" s="12">
        <v>251</v>
      </c>
      <c r="D15" s="12">
        <v>0</v>
      </c>
      <c r="E15" s="13" t="s">
        <v>12</v>
      </c>
      <c r="F15" s="14" t="s">
        <v>124</v>
      </c>
      <c r="G15" s="15">
        <v>28537.78</v>
      </c>
      <c r="H15" s="8">
        <v>14268.89</v>
      </c>
      <c r="I15" s="1" t="s">
        <v>140</v>
      </c>
    </row>
    <row r="16" spans="1:9" ht="12.75">
      <c r="A16" s="4">
        <v>1</v>
      </c>
      <c r="B16" s="7">
        <v>2736</v>
      </c>
      <c r="C16" s="12">
        <v>153</v>
      </c>
      <c r="D16" s="12">
        <v>0</v>
      </c>
      <c r="E16" s="13" t="s">
        <v>43</v>
      </c>
      <c r="F16" s="14" t="s">
        <v>156</v>
      </c>
      <c r="G16" s="15">
        <v>14039.05</v>
      </c>
      <c r="H16" s="8">
        <v>7019.53</v>
      </c>
      <c r="I16" s="1" t="s">
        <v>140</v>
      </c>
    </row>
    <row r="17" spans="1:9" ht="12.75">
      <c r="A17" s="4">
        <v>1</v>
      </c>
      <c r="B17" s="7">
        <v>2602</v>
      </c>
      <c r="C17" s="12">
        <v>65</v>
      </c>
      <c r="D17" s="12">
        <v>0</v>
      </c>
      <c r="E17" s="13" t="s">
        <v>35</v>
      </c>
      <c r="F17" s="14" t="s">
        <v>157</v>
      </c>
      <c r="G17" s="15">
        <v>30232.92</v>
      </c>
      <c r="H17" s="8">
        <v>15116.46</v>
      </c>
      <c r="I17" s="1" t="s">
        <v>140</v>
      </c>
    </row>
    <row r="18" spans="1:9" ht="12.75">
      <c r="A18" s="4">
        <v>1</v>
      </c>
      <c r="B18" s="7">
        <v>2440</v>
      </c>
      <c r="C18" s="12">
        <v>6</v>
      </c>
      <c r="D18" s="12">
        <v>0</v>
      </c>
      <c r="E18" s="13" t="s">
        <v>64</v>
      </c>
      <c r="F18" s="14" t="s">
        <v>139</v>
      </c>
      <c r="G18" s="15">
        <v>29300</v>
      </c>
      <c r="H18" s="8">
        <v>14650</v>
      </c>
      <c r="I18" s="1" t="s">
        <v>140</v>
      </c>
    </row>
    <row r="19" spans="1:9" ht="12.75">
      <c r="A19" s="4">
        <v>1</v>
      </c>
      <c r="B19" s="7">
        <v>2434</v>
      </c>
      <c r="C19" s="12">
        <v>84</v>
      </c>
      <c r="D19" s="12">
        <v>0</v>
      </c>
      <c r="E19" s="13" t="s">
        <v>63</v>
      </c>
      <c r="F19" s="14" t="s">
        <v>160</v>
      </c>
      <c r="G19" s="15">
        <v>12343.96</v>
      </c>
      <c r="H19" s="8">
        <v>6171.98</v>
      </c>
      <c r="I19" s="1" t="s">
        <v>140</v>
      </c>
    </row>
    <row r="20" spans="1:9" ht="12.75">
      <c r="A20" s="4">
        <v>1</v>
      </c>
      <c r="B20" s="7">
        <v>2257</v>
      </c>
      <c r="C20" s="12">
        <v>105</v>
      </c>
      <c r="D20" s="12">
        <v>0</v>
      </c>
      <c r="E20" s="13" t="s">
        <v>24</v>
      </c>
      <c r="F20" s="14" t="s">
        <v>150</v>
      </c>
      <c r="G20" s="15">
        <v>22931.42</v>
      </c>
      <c r="H20" s="8">
        <v>11465.71</v>
      </c>
      <c r="I20" s="1" t="s">
        <v>140</v>
      </c>
    </row>
    <row r="21" spans="1:9" ht="12.75">
      <c r="A21" s="4">
        <v>1</v>
      </c>
      <c r="B21" s="7">
        <v>2021</v>
      </c>
      <c r="C21" s="12">
        <v>142</v>
      </c>
      <c r="D21" s="12">
        <v>0</v>
      </c>
      <c r="E21" s="13" t="s">
        <v>16</v>
      </c>
      <c r="F21" s="14" t="s">
        <v>151</v>
      </c>
      <c r="G21" s="15">
        <v>54945.31</v>
      </c>
      <c r="H21" s="8">
        <v>27472.66</v>
      </c>
      <c r="I21" s="1" t="s">
        <v>140</v>
      </c>
    </row>
    <row r="22" spans="1:9" ht="12.75">
      <c r="A22" s="4">
        <v>1</v>
      </c>
      <c r="B22" s="7">
        <v>1624</v>
      </c>
      <c r="C22" s="12">
        <v>236</v>
      </c>
      <c r="D22" s="12">
        <v>0</v>
      </c>
      <c r="E22" s="13" t="s">
        <v>18</v>
      </c>
      <c r="F22" s="14" t="s">
        <v>161</v>
      </c>
      <c r="G22" s="15">
        <v>9604.8</v>
      </c>
      <c r="H22" s="8">
        <v>4802.4</v>
      </c>
      <c r="I22" s="1" t="s">
        <v>140</v>
      </c>
    </row>
    <row r="23" spans="1:9" ht="12.75">
      <c r="A23" s="4">
        <v>1</v>
      </c>
      <c r="B23" s="7">
        <v>1561</v>
      </c>
      <c r="C23" s="12">
        <v>260</v>
      </c>
      <c r="D23" s="12">
        <v>0</v>
      </c>
      <c r="E23" s="13" t="s">
        <v>117</v>
      </c>
      <c r="F23" s="14" t="s">
        <v>159</v>
      </c>
      <c r="G23" s="15">
        <v>70124.38</v>
      </c>
      <c r="H23" s="8">
        <v>30000</v>
      </c>
      <c r="I23" s="1" t="s">
        <v>140</v>
      </c>
    </row>
    <row r="24" spans="1:9" ht="12.75">
      <c r="A24" s="4">
        <v>1</v>
      </c>
      <c r="B24" s="7">
        <v>1540</v>
      </c>
      <c r="C24" s="12">
        <v>101</v>
      </c>
      <c r="D24" s="12">
        <v>0</v>
      </c>
      <c r="E24" s="13" t="s">
        <v>26</v>
      </c>
      <c r="F24" s="14" t="s">
        <v>162</v>
      </c>
      <c r="G24" s="15">
        <v>10666.67</v>
      </c>
      <c r="H24" s="8">
        <v>5333.34</v>
      </c>
      <c r="I24" s="1" t="s">
        <v>140</v>
      </c>
    </row>
    <row r="25" spans="1:9" ht="12.75">
      <c r="A25" s="4">
        <v>1</v>
      </c>
      <c r="B25" s="7">
        <v>1535</v>
      </c>
      <c r="C25" s="12">
        <v>193</v>
      </c>
      <c r="D25" s="12">
        <v>0</v>
      </c>
      <c r="E25" s="13" t="s">
        <v>48</v>
      </c>
      <c r="F25" s="14" t="s">
        <v>95</v>
      </c>
      <c r="G25" s="15">
        <v>16284</v>
      </c>
      <c r="H25" s="8">
        <v>8142</v>
      </c>
      <c r="I25" s="1" t="s">
        <v>140</v>
      </c>
    </row>
    <row r="26" spans="1:9" ht="12.75">
      <c r="A26" s="4">
        <v>1</v>
      </c>
      <c r="B26" s="7">
        <v>1272</v>
      </c>
      <c r="C26" s="12">
        <v>29</v>
      </c>
      <c r="D26" s="12">
        <v>0</v>
      </c>
      <c r="E26" s="13" t="s">
        <v>59</v>
      </c>
      <c r="F26" s="14" t="s">
        <v>166</v>
      </c>
      <c r="G26" s="15">
        <v>22514</v>
      </c>
      <c r="H26" s="8">
        <v>11257</v>
      </c>
      <c r="I26" s="1" t="s">
        <v>140</v>
      </c>
    </row>
    <row r="27" spans="1:9" ht="12.75">
      <c r="A27" s="4">
        <v>1</v>
      </c>
      <c r="B27" s="7">
        <v>1085</v>
      </c>
      <c r="C27" s="12">
        <v>908</v>
      </c>
      <c r="D27" s="12">
        <v>0</v>
      </c>
      <c r="E27" s="13" t="s">
        <v>21</v>
      </c>
      <c r="F27" s="14" t="s">
        <v>155</v>
      </c>
      <c r="G27" s="15">
        <v>14638.62</v>
      </c>
      <c r="H27" s="8">
        <v>7319.31</v>
      </c>
      <c r="I27" s="1" t="s">
        <v>140</v>
      </c>
    </row>
    <row r="28" spans="1:9" ht="12.75">
      <c r="A28" s="4">
        <v>1</v>
      </c>
      <c r="B28" s="7">
        <v>1068</v>
      </c>
      <c r="C28" s="12">
        <v>12</v>
      </c>
      <c r="D28" s="12">
        <v>0</v>
      </c>
      <c r="E28" s="13" t="s">
        <v>61</v>
      </c>
      <c r="F28" s="14" t="s">
        <v>169</v>
      </c>
      <c r="G28" s="15">
        <v>13875.27</v>
      </c>
      <c r="H28" s="8">
        <v>6937.64</v>
      </c>
      <c r="I28" s="1" t="s">
        <v>140</v>
      </c>
    </row>
    <row r="29" spans="1:9" ht="12.75">
      <c r="A29" s="4">
        <v>1</v>
      </c>
      <c r="B29" s="7">
        <v>1006</v>
      </c>
      <c r="C29" s="12">
        <v>27</v>
      </c>
      <c r="D29" s="12">
        <v>0</v>
      </c>
      <c r="E29" s="13" t="s">
        <v>57</v>
      </c>
      <c r="F29" s="14" t="s">
        <v>163</v>
      </c>
      <c r="G29" s="15">
        <v>6090</v>
      </c>
      <c r="H29" s="8">
        <v>3045</v>
      </c>
      <c r="I29" s="1" t="s">
        <v>140</v>
      </c>
    </row>
    <row r="30" spans="1:9" ht="12.75">
      <c r="A30" s="4">
        <v>1</v>
      </c>
      <c r="B30" s="7">
        <v>856</v>
      </c>
      <c r="C30" s="12">
        <v>106</v>
      </c>
      <c r="D30" s="12">
        <v>0</v>
      </c>
      <c r="E30" s="13" t="s">
        <v>36</v>
      </c>
      <c r="F30" s="14" t="s">
        <v>158</v>
      </c>
      <c r="G30" s="15">
        <v>36815.62</v>
      </c>
      <c r="H30" s="8">
        <v>18407.81</v>
      </c>
      <c r="I30" s="1" t="s">
        <v>140</v>
      </c>
    </row>
    <row r="31" spans="1:8" ht="12.75">
      <c r="A31" s="4">
        <v>1</v>
      </c>
      <c r="B31" s="7">
        <v>480</v>
      </c>
      <c r="C31" s="12">
        <v>114</v>
      </c>
      <c r="D31" s="12">
        <v>0</v>
      </c>
      <c r="E31" s="13" t="s">
        <v>0</v>
      </c>
      <c r="F31" s="14" t="s">
        <v>148</v>
      </c>
      <c r="G31" s="15">
        <v>4856.34</v>
      </c>
      <c r="H31" s="8">
        <v>2428.17</v>
      </c>
    </row>
    <row r="32" spans="1:9" ht="12.75">
      <c r="A32" s="4">
        <v>1</v>
      </c>
      <c r="B32" s="7">
        <v>346</v>
      </c>
      <c r="C32" s="12">
        <v>100</v>
      </c>
      <c r="D32" s="12">
        <v>0</v>
      </c>
      <c r="E32" s="13" t="s">
        <v>51</v>
      </c>
      <c r="F32" s="14" t="s">
        <v>168</v>
      </c>
      <c r="G32" s="15">
        <v>6937.64</v>
      </c>
      <c r="H32" s="8">
        <v>3468.82</v>
      </c>
      <c r="I32" s="1" t="s">
        <v>140</v>
      </c>
    </row>
    <row r="33" spans="1:9" ht="12.75">
      <c r="A33" s="4">
        <v>1</v>
      </c>
      <c r="B33" s="7">
        <v>306</v>
      </c>
      <c r="C33" s="12">
        <v>51</v>
      </c>
      <c r="D33" s="12">
        <v>0</v>
      </c>
      <c r="E33" s="13" t="s">
        <v>66</v>
      </c>
      <c r="F33" s="14" t="s">
        <v>170</v>
      </c>
      <c r="G33" s="15">
        <v>1960.4</v>
      </c>
      <c r="H33" s="8">
        <v>980.2</v>
      </c>
      <c r="I33" s="1" t="s">
        <v>140</v>
      </c>
    </row>
    <row r="34" spans="1:9" ht="12.75">
      <c r="A34" s="4">
        <v>1</v>
      </c>
      <c r="B34" s="7">
        <v>223</v>
      </c>
      <c r="C34" s="12">
        <v>264</v>
      </c>
      <c r="D34" s="12">
        <v>0</v>
      </c>
      <c r="E34" s="13" t="s">
        <v>8</v>
      </c>
      <c r="F34" s="14" t="s">
        <v>122</v>
      </c>
      <c r="G34" s="15">
        <v>7589.99</v>
      </c>
      <c r="H34" s="8">
        <v>3795</v>
      </c>
      <c r="I34" s="1" t="s">
        <v>140</v>
      </c>
    </row>
    <row r="35" spans="1:9" ht="12.75">
      <c r="A35" s="4">
        <v>1</v>
      </c>
      <c r="B35" s="7">
        <v>195</v>
      </c>
      <c r="C35" s="12">
        <v>17</v>
      </c>
      <c r="D35" s="12">
        <v>7</v>
      </c>
      <c r="E35" s="13" t="s">
        <v>112</v>
      </c>
      <c r="F35" s="14" t="s">
        <v>171</v>
      </c>
      <c r="G35" s="15">
        <v>23410.19</v>
      </c>
      <c r="H35" s="8">
        <v>11705.1</v>
      </c>
      <c r="I35" s="1" t="s">
        <v>140</v>
      </c>
    </row>
    <row r="36" spans="1:9" ht="12.75">
      <c r="A36" s="4">
        <v>1</v>
      </c>
      <c r="B36" s="7">
        <v>167</v>
      </c>
      <c r="C36" s="12">
        <v>174</v>
      </c>
      <c r="D36" s="12">
        <v>0</v>
      </c>
      <c r="E36" s="13" t="s">
        <v>58</v>
      </c>
      <c r="F36" s="14" t="s">
        <v>165</v>
      </c>
      <c r="G36" s="15">
        <v>6937.64</v>
      </c>
      <c r="H36" s="8">
        <v>3468.82</v>
      </c>
      <c r="I36" s="1" t="s">
        <v>140</v>
      </c>
    </row>
    <row r="37" spans="1:9" ht="12.75">
      <c r="A37" s="4">
        <v>1</v>
      </c>
      <c r="B37" s="7">
        <v>167</v>
      </c>
      <c r="C37" s="12">
        <v>88</v>
      </c>
      <c r="D37" s="12">
        <v>3</v>
      </c>
      <c r="E37" s="13" t="s">
        <v>68</v>
      </c>
      <c r="F37" s="14" t="s">
        <v>172</v>
      </c>
      <c r="G37" s="15">
        <v>3480</v>
      </c>
      <c r="H37" s="8">
        <v>1740</v>
      </c>
      <c r="I37" s="1" t="s">
        <v>140</v>
      </c>
    </row>
    <row r="38" spans="1:9" ht="12.75">
      <c r="A38" s="4">
        <v>1</v>
      </c>
      <c r="B38" s="7">
        <v>123</v>
      </c>
      <c r="C38" s="12">
        <v>219</v>
      </c>
      <c r="D38" s="12">
        <v>0</v>
      </c>
      <c r="E38" s="13" t="s">
        <v>60</v>
      </c>
      <c r="F38" s="14" t="s">
        <v>167</v>
      </c>
      <c r="G38" s="15">
        <v>7929</v>
      </c>
      <c r="H38" s="8">
        <v>3964.5</v>
      </c>
      <c r="I38" s="1" t="s">
        <v>140</v>
      </c>
    </row>
    <row r="39" spans="1:9" ht="12.75">
      <c r="A39" s="4">
        <v>1</v>
      </c>
      <c r="B39" s="7">
        <v>117</v>
      </c>
      <c r="C39" s="12">
        <v>76</v>
      </c>
      <c r="D39" s="12">
        <v>10</v>
      </c>
      <c r="E39" s="13" t="s">
        <v>27</v>
      </c>
      <c r="F39" s="14" t="s">
        <v>153</v>
      </c>
      <c r="G39" s="15">
        <v>5971.04</v>
      </c>
      <c r="H39" s="8">
        <v>2985.52</v>
      </c>
      <c r="I39" s="1" t="s">
        <v>140</v>
      </c>
    </row>
    <row r="40" spans="1:9" ht="12.75">
      <c r="A40" s="4">
        <v>1</v>
      </c>
      <c r="B40" s="7">
        <v>113</v>
      </c>
      <c r="C40" s="12">
        <v>88</v>
      </c>
      <c r="D40" s="12">
        <v>8</v>
      </c>
      <c r="E40" s="13" t="s">
        <v>37</v>
      </c>
      <c r="F40" s="14" t="s">
        <v>87</v>
      </c>
      <c r="G40" s="15">
        <v>3736.25</v>
      </c>
      <c r="H40" s="8">
        <v>1868.13</v>
      </c>
      <c r="I40" s="1" t="s">
        <v>140</v>
      </c>
    </row>
    <row r="41" spans="1:9" ht="12.75">
      <c r="A41" s="4">
        <v>1</v>
      </c>
      <c r="B41" s="7">
        <v>105</v>
      </c>
      <c r="C41" s="12">
        <v>147</v>
      </c>
      <c r="D41" s="12">
        <v>0</v>
      </c>
      <c r="E41" s="13" t="s">
        <v>15</v>
      </c>
      <c r="F41" s="14" t="s">
        <v>154</v>
      </c>
      <c r="G41" s="15">
        <v>15651.36</v>
      </c>
      <c r="H41" s="8">
        <v>7825.68</v>
      </c>
      <c r="I41" s="1" t="s">
        <v>140</v>
      </c>
    </row>
    <row r="42" spans="1:9" ht="12.75">
      <c r="A42" s="4">
        <v>1</v>
      </c>
      <c r="B42" s="7">
        <v>70</v>
      </c>
      <c r="C42" s="12">
        <v>131</v>
      </c>
      <c r="D42" s="12">
        <v>2</v>
      </c>
      <c r="E42" s="13" t="s">
        <v>9</v>
      </c>
      <c r="F42" s="14" t="s">
        <v>152</v>
      </c>
      <c r="G42" s="15">
        <v>232</v>
      </c>
      <c r="H42" s="8">
        <v>116</v>
      </c>
      <c r="I42" s="1" t="s">
        <v>140</v>
      </c>
    </row>
    <row r="43" spans="1:8" ht="12.75">
      <c r="A43" s="4">
        <v>1</v>
      </c>
      <c r="B43" s="7">
        <v>42</v>
      </c>
      <c r="C43" s="12">
        <v>144</v>
      </c>
      <c r="D43" s="12">
        <v>5</v>
      </c>
      <c r="E43" s="13" t="s">
        <v>25</v>
      </c>
      <c r="F43" s="14" t="s">
        <v>149</v>
      </c>
      <c r="G43" s="15">
        <v>7741</v>
      </c>
      <c r="H43" s="8">
        <v>3870.5</v>
      </c>
    </row>
    <row r="44" spans="1:9" ht="12.75">
      <c r="A44" s="4">
        <v>1</v>
      </c>
      <c r="B44" s="7">
        <v>52</v>
      </c>
      <c r="C44" s="12">
        <v>124</v>
      </c>
      <c r="D44" s="12">
        <v>3</v>
      </c>
      <c r="E44" s="13" t="s">
        <v>56</v>
      </c>
      <c r="F44" s="14" t="s">
        <v>164</v>
      </c>
      <c r="G44" s="15">
        <v>798.08</v>
      </c>
      <c r="H44" s="8">
        <v>399.04</v>
      </c>
      <c r="I44" s="1" t="s">
        <v>140</v>
      </c>
    </row>
    <row r="45" spans="1:9" ht="12.75">
      <c r="A45" s="4">
        <v>1</v>
      </c>
      <c r="B45" s="7">
        <v>37</v>
      </c>
      <c r="C45" s="12">
        <v>125</v>
      </c>
      <c r="D45" s="12">
        <v>3</v>
      </c>
      <c r="E45" s="13" t="s">
        <v>104</v>
      </c>
      <c r="F45" s="14" t="s">
        <v>138</v>
      </c>
      <c r="G45" s="15">
        <v>4783.47</v>
      </c>
      <c r="H45" s="8">
        <v>2391.74</v>
      </c>
      <c r="I45" s="1" t="s">
        <v>140</v>
      </c>
    </row>
    <row r="46" spans="1:8" ht="12.75">
      <c r="A46" s="4">
        <v>1</v>
      </c>
      <c r="B46" s="7">
        <v>24</v>
      </c>
      <c r="C46" s="12">
        <v>25</v>
      </c>
      <c r="D46" s="12">
        <v>13</v>
      </c>
      <c r="E46" s="13" t="s">
        <v>40</v>
      </c>
      <c r="F46" s="12" t="s">
        <v>176</v>
      </c>
      <c r="G46" s="15">
        <v>6320.92</v>
      </c>
      <c r="H46" s="8">
        <v>3160.46</v>
      </c>
    </row>
    <row r="47" spans="1:8" ht="15.75">
      <c r="A47" s="23"/>
      <c r="B47" s="24"/>
      <c r="C47" s="24"/>
      <c r="D47" s="24"/>
      <c r="E47" s="24"/>
      <c r="F47" s="25"/>
      <c r="G47" s="17">
        <f>SUM(G14:G46)</f>
        <v>515930.47</v>
      </c>
      <c r="H47" s="16">
        <f>SUM(H14:H46)</f>
        <v>252903.09000000003</v>
      </c>
    </row>
  </sheetData>
  <mergeCells count="5">
    <mergeCell ref="A10:F10"/>
    <mergeCell ref="A47:F47"/>
    <mergeCell ref="A1:H1"/>
    <mergeCell ref="A2:H2"/>
    <mergeCell ref="C4:E4"/>
  </mergeCells>
  <printOptions horizontalCentered="1"/>
  <pageMargins left="0.03937007874015748" right="0.03937007874015748" top="0.5511811023622047" bottom="0.3937007874015748" header="0" footer="0"/>
  <pageSetup horizontalDpi="600" verticalDpi="600" orientation="landscape" paperSize="9" r:id="rId1"/>
  <headerFooter alignWithMargins="0">
    <oddHeader>&amp;R&amp;8&amp;D</oddHeader>
    <oddFooter>&amp;LAnexo 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N023025</dc:creator>
  <cp:keywords/>
  <dc:description/>
  <cp:lastModifiedBy>N223511</cp:lastModifiedBy>
  <cp:lastPrinted>2007-04-19T09:39:20Z</cp:lastPrinted>
  <dcterms:created xsi:type="dcterms:W3CDTF">2007-02-20T08:39:08Z</dcterms:created>
  <dcterms:modified xsi:type="dcterms:W3CDTF">2007-04-19T10:57:18Z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-416888077</vt:i4>
  </property>
  <property fmtid="{D5CDD505-2E9C-101B-9397-08002B2CF9AE}" pid="3" name="_EmailSubject">
    <vt:lpwstr>Anexos de Convocatoria de OF. 3/2007 (Badenes...)</vt:lpwstr>
  </property>
  <property fmtid="{D5CDD505-2E9C-101B-9397-08002B2CF9AE}" pid="4" name="_AuthorEmail">
    <vt:lpwstr>jc.corretge.arrastia@cfnavarra.es</vt:lpwstr>
  </property>
  <property fmtid="{D5CDD505-2E9C-101B-9397-08002B2CF9AE}" pid="5" name="_AuthorEmailDisplayName">
    <vt:lpwstr>Corretge Arrastia, Juan Carlos (Admón. Local)</vt:lpwstr>
  </property>
  <property fmtid="{D5CDD505-2E9C-101B-9397-08002B2CF9AE}" pid="6" name="_ReviewingToolsShownOnce">
    <vt:lpwstr/>
  </property>
</Properties>
</file>