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9600" tabRatio="811" activeTab="8"/>
  </bookViews>
  <sheets>
    <sheet name="VACUNO" sheetId="1" r:id="rId1"/>
    <sheet name="PORCINO" sheetId="2" r:id="rId2"/>
    <sheet name="OVINO" sheetId="3" r:id="rId3"/>
    <sheet name="CAPRINO" sheetId="4" r:id="rId4"/>
    <sheet name="EQUINO" sheetId="5" r:id="rId5"/>
    <sheet name="CONEJOS" sheetId="6" r:id="rId6"/>
    <sheet name="APICOLA" sheetId="7" r:id="rId7"/>
    <sheet name="GALLINAS" sheetId="8" r:id="rId8"/>
    <sheet name="AVES OTRAS" sheetId="9" r:id="rId9"/>
  </sheets>
  <definedNames>
    <definedName name="_xlnm.Print_Area" localSheetId="0">'VACUNO'!$A$1:$P$18</definedName>
  </definedNames>
  <calcPr fullCalcOnLoad="1"/>
</workbook>
</file>

<file path=xl/sharedStrings.xml><?xml version="1.0" encoding="utf-8"?>
<sst xmlns="http://schemas.openxmlformats.org/spreadsheetml/2006/main" count="203" uniqueCount="84">
  <si>
    <t>Toros</t>
  </si>
  <si>
    <t>1 NORD OCCIDENTAL</t>
  </si>
  <si>
    <t>2 PIRINEOS</t>
  </si>
  <si>
    <t>3 CUENCA PAMPLONA</t>
  </si>
  <si>
    <t>4 TIERRA ESTELLA</t>
  </si>
  <si>
    <t>5 NAVARRA MEDIA</t>
  </si>
  <si>
    <t>6 RIBERA ALTA - ARAGON</t>
  </si>
  <si>
    <t>7 RIBERA BAJA</t>
  </si>
  <si>
    <t>COMARCAS</t>
  </si>
  <si>
    <t>&lt;6Meses</t>
  </si>
  <si>
    <t>6-12m</t>
  </si>
  <si>
    <t>12-36m</t>
  </si>
  <si>
    <t>Sement</t>
  </si>
  <si>
    <t>Hemb&gt;36m</t>
  </si>
  <si>
    <t>Castrad</t>
  </si>
  <si>
    <t>AsnH&gt;36m</t>
  </si>
  <si>
    <t>AsnM&gt;36m</t>
  </si>
  <si>
    <t>Asn&lt;6m</t>
  </si>
  <si>
    <t>Explotaciones</t>
  </si>
  <si>
    <t>Censo Total</t>
  </si>
  <si>
    <t>Total Reprod</t>
  </si>
  <si>
    <t>Engorde</t>
  </si>
  <si>
    <t>LECHE</t>
  </si>
  <si>
    <t>CARNE</t>
  </si>
  <si>
    <t>LIDIA</t>
  </si>
  <si>
    <t>Novillas</t>
  </si>
  <si>
    <t>Vacas</t>
  </si>
  <si>
    <t>Sementales</t>
  </si>
  <si>
    <t>Novillos</t>
  </si>
  <si>
    <t>TOTAL NAVARRA</t>
  </si>
  <si>
    <t>CEBO</t>
  </si>
  <si>
    <t>COLMENAS</t>
  </si>
  <si>
    <t>Galli</t>
  </si>
  <si>
    <t>Gallinas</t>
  </si>
  <si>
    <t>Gallinas Recria Reprod.</t>
  </si>
  <si>
    <t>Label</t>
  </si>
  <si>
    <t>Reprod.</t>
  </si>
  <si>
    <t>Puesta</t>
  </si>
  <si>
    <t>Recria</t>
  </si>
  <si>
    <t>Pollos</t>
  </si>
  <si>
    <t>Huevos</t>
  </si>
  <si>
    <t>Suelo</t>
  </si>
  <si>
    <t>Campera</t>
  </si>
  <si>
    <t>Ecollog.</t>
  </si>
  <si>
    <t>AVESTRUZ</t>
  </si>
  <si>
    <t>CODORNIZ</t>
  </si>
  <si>
    <t>FAISAN</t>
  </si>
  <si>
    <t>PALOMA</t>
  </si>
  <si>
    <t>PATO</t>
  </si>
  <si>
    <t>PAVO</t>
  </si>
  <si>
    <t>PERDIZ</t>
  </si>
  <si>
    <t>OCA</t>
  </si>
  <si>
    <t>OTRAS ESPECIES</t>
  </si>
  <si>
    <t>REP.</t>
  </si>
  <si>
    <t>EMBU.</t>
  </si>
  <si>
    <t>Castrados</t>
  </si>
  <si>
    <t>Lechones</t>
  </si>
  <si>
    <t>Transición</t>
  </si>
  <si>
    <t>Reposición</t>
  </si>
  <si>
    <t>Cerdas</t>
  </si>
  <si>
    <t>Verracos</t>
  </si>
  <si>
    <t>Cebo</t>
  </si>
  <si>
    <t>Total Censo</t>
  </si>
  <si>
    <t>Corderos</t>
  </si>
  <si>
    <t>Ovejas</t>
  </si>
  <si>
    <t>Cabras</t>
  </si>
  <si>
    <t>Total censo</t>
  </si>
  <si>
    <t>Hembras</t>
  </si>
  <si>
    <t>Machos</t>
  </si>
  <si>
    <t>Gazapos Lactantes</t>
  </si>
  <si>
    <t>Gazapos Cebo</t>
  </si>
  <si>
    <t>Movilista vertical</t>
  </si>
  <si>
    <t>Movilista horizontal</t>
  </si>
  <si>
    <t>Fijista</t>
  </si>
  <si>
    <t>Pollo Engorde</t>
  </si>
  <si>
    <t>Pollo Label</t>
  </si>
  <si>
    <t>Gallina Puesta</t>
  </si>
  <si>
    <t>CUENCA PAMPLONA</t>
  </si>
  <si>
    <t>NAVARRA MEDIA</t>
  </si>
  <si>
    <t>NORD OCCIDENTAL</t>
  </si>
  <si>
    <t>PIRINEOS</t>
  </si>
  <si>
    <t>RIBERA ALTA - ARAGON</t>
  </si>
  <si>
    <t>RIBERA BAJA</t>
  </si>
  <si>
    <t>TIERRA ESTELLA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</si>
</sst>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#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2" borderId="1" xfId="26" applyFont="1" applyFill="1" applyBorder="1" applyAlignment="1">
      <alignment horizontal="center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3" fillId="2" borderId="1" xfId="26" applyNumberFormat="1" applyFont="1" applyFill="1" applyBorder="1" applyAlignment="1">
      <alignment horizontal="right"/>
      <protection/>
    </xf>
    <xf numFmtId="3" fontId="3" fillId="3" borderId="1" xfId="0" applyNumberFormat="1" applyFont="1" applyFill="1" applyBorder="1" applyAlignment="1">
      <alignment horizontal="right" wrapText="1"/>
    </xf>
    <xf numFmtId="3" fontId="3" fillId="3" borderId="1" xfId="17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2" borderId="1" xfId="27" applyNumberFormat="1" applyFont="1" applyFill="1" applyBorder="1" applyAlignment="1">
      <alignment horizontal="right" vertical="center"/>
      <protection/>
    </xf>
    <xf numFmtId="0" fontId="3" fillId="2" borderId="1" xfId="28" applyFont="1" applyFill="1" applyBorder="1" applyAlignment="1">
      <alignment horizontal="center"/>
      <protection/>
    </xf>
    <xf numFmtId="3" fontId="1" fillId="2" borderId="1" xfId="28" applyNumberFormat="1" applyFont="1" applyFill="1" applyBorder="1" applyAlignment="1">
      <alignment/>
      <protection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5" fillId="4" borderId="1" xfId="0" applyFont="1" applyFill="1" applyBorder="1" applyAlignment="1">
      <alignment/>
    </xf>
    <xf numFmtId="3" fontId="3" fillId="5" borderId="1" xfId="31" applyNumberFormat="1" applyFont="1" applyFill="1" applyBorder="1" applyAlignment="1">
      <alignment horizontal="right" wrapText="1"/>
      <protection/>
    </xf>
    <xf numFmtId="0" fontId="3" fillId="5" borderId="1" xfId="30" applyFont="1" applyFill="1" applyBorder="1" applyAlignment="1">
      <alignment wrapText="1"/>
      <protection/>
    </xf>
    <xf numFmtId="3" fontId="3" fillId="5" borderId="1" xfId="30" applyNumberFormat="1" applyFont="1" applyFill="1" applyBorder="1" applyAlignment="1">
      <alignment horizontal="right" wrapText="1"/>
      <protection/>
    </xf>
    <xf numFmtId="0" fontId="3" fillId="5" borderId="1" xfId="29" applyFont="1" applyFill="1" applyBorder="1" applyAlignment="1">
      <alignment wrapText="1"/>
      <protection/>
    </xf>
    <xf numFmtId="3" fontId="3" fillId="5" borderId="1" xfId="29" applyNumberFormat="1" applyFont="1" applyFill="1" applyBorder="1" applyAlignment="1">
      <alignment horizontal="right" wrapText="1"/>
      <protection/>
    </xf>
    <xf numFmtId="0" fontId="3" fillId="5" borderId="1" xfId="23" applyFont="1" applyFill="1" applyBorder="1" applyAlignment="1">
      <alignment wrapText="1"/>
      <protection/>
    </xf>
    <xf numFmtId="0" fontId="3" fillId="3" borderId="1" xfId="0" applyFont="1" applyFill="1" applyBorder="1" applyAlignment="1">
      <alignment horizontal="center" wrapText="1"/>
    </xf>
    <xf numFmtId="3" fontId="3" fillId="5" borderId="1" xfId="23" applyNumberFormat="1" applyFont="1" applyFill="1" applyBorder="1" applyAlignment="1">
      <alignment horizontal="right" wrapText="1"/>
      <protection/>
    </xf>
    <xf numFmtId="0" fontId="0" fillId="4" borderId="0" xfId="0" applyFill="1" applyAlignment="1">
      <alignment/>
    </xf>
    <xf numFmtId="3" fontId="3" fillId="5" borderId="1" xfId="24" applyNumberFormat="1" applyFont="1" applyFill="1" applyBorder="1" applyAlignment="1">
      <alignment wrapText="1"/>
      <protection/>
    </xf>
    <xf numFmtId="3" fontId="3" fillId="4" borderId="1" xfId="24" applyNumberFormat="1" applyFont="1" applyFill="1" applyBorder="1" applyAlignment="1">
      <alignment/>
      <protection/>
    </xf>
    <xf numFmtId="0" fontId="5" fillId="4" borderId="1" xfId="0" applyFont="1" applyFill="1" applyBorder="1" applyAlignment="1">
      <alignment/>
    </xf>
    <xf numFmtId="3" fontId="3" fillId="5" borderId="1" xfId="17" applyNumberFormat="1" applyFont="1" applyFill="1" applyBorder="1" applyAlignment="1">
      <alignment horizontal="right" wrapText="1"/>
    </xf>
    <xf numFmtId="0" fontId="5" fillId="4" borderId="0" xfId="0" applyFont="1" applyFill="1" applyAlignment="1">
      <alignment/>
    </xf>
    <xf numFmtId="3" fontId="3" fillId="5" borderId="1" xfId="21" applyNumberFormat="1" applyFont="1" applyFill="1" applyBorder="1" applyAlignment="1">
      <alignment horizontal="right" wrapText="1"/>
      <protection/>
    </xf>
    <xf numFmtId="0" fontId="3" fillId="5" borderId="1" xfId="25" applyFont="1" applyFill="1" applyBorder="1" applyAlignment="1">
      <alignment/>
      <protection/>
    </xf>
    <xf numFmtId="3" fontId="3" fillId="5" borderId="1" xfId="25" applyNumberFormat="1" applyFont="1" applyFill="1" applyBorder="1" applyAlignment="1">
      <alignment horizontal="right" wrapText="1"/>
      <protection/>
    </xf>
    <xf numFmtId="3" fontId="3" fillId="5" borderId="4" xfId="25" applyNumberFormat="1" applyFont="1" applyFill="1" applyBorder="1" applyAlignment="1">
      <alignment horizontal="right" wrapText="1"/>
      <protection/>
    </xf>
    <xf numFmtId="0" fontId="0" fillId="4" borderId="0" xfId="0" applyFill="1" applyBorder="1" applyAlignment="1">
      <alignment/>
    </xf>
    <xf numFmtId="3" fontId="3" fillId="5" borderId="1" xfId="22" applyNumberFormat="1" applyFont="1" applyFill="1" applyBorder="1" applyAlignment="1">
      <alignment horizontal="right"/>
      <protection/>
    </xf>
    <xf numFmtId="0" fontId="3" fillId="2" borderId="1" xfId="26" applyFont="1" applyFill="1" applyBorder="1" applyAlignment="1">
      <alignment horizontal="center" vertical="center"/>
      <protection/>
    </xf>
    <xf numFmtId="0" fontId="3" fillId="2" borderId="1" xfId="26" applyFont="1" applyFill="1" applyBorder="1" applyAlignment="1">
      <alignment horizontal="center"/>
      <protection/>
    </xf>
    <xf numFmtId="0" fontId="4" fillId="2" borderId="1" xfId="24" applyFont="1" applyFill="1" applyBorder="1" applyAlignment="1">
      <alignment horizontal="center" vertical="center"/>
      <protection/>
    </xf>
    <xf numFmtId="0" fontId="3" fillId="2" borderId="1" xfId="28" applyFont="1" applyFill="1" applyBorder="1" applyAlignment="1">
      <alignment horizontal="center" vertical="center"/>
      <protection/>
    </xf>
    <xf numFmtId="0" fontId="3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PICOLA" xfId="21"/>
    <cellStyle name="Normal_AVES OTRAS" xfId="22"/>
    <cellStyle name="Normal_CAPRINO" xfId="23"/>
    <cellStyle name="Normal_EQUINO" xfId="24"/>
    <cellStyle name="Normal_GALLINAS" xfId="25"/>
    <cellStyle name="Normal_Hoja2" xfId="26"/>
    <cellStyle name="Normal_Hoja8" xfId="27"/>
    <cellStyle name="Normal_Hoja9" xfId="28"/>
    <cellStyle name="Normal_OVINO" xfId="29"/>
    <cellStyle name="Normal_PORCINO" xfId="30"/>
    <cellStyle name="Normal_VACUNO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19050</xdr:colOff>
      <xdr:row>4</xdr:row>
      <xdr:rowOff>85725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790575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57150</xdr:colOff>
      <xdr:row>4</xdr:row>
      <xdr:rowOff>85725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2590800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828675</xdr:colOff>
      <xdr:row>4</xdr:row>
      <xdr:rowOff>76200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</xdr:col>
      <xdr:colOff>819150</xdr:colOff>
      <xdr:row>5</xdr:row>
      <xdr:rowOff>38100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9525"/>
          <a:ext cx="2600325" cy="819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762000</xdr:colOff>
      <xdr:row>4</xdr:row>
      <xdr:rowOff>95250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381000</xdr:colOff>
      <xdr:row>4</xdr:row>
      <xdr:rowOff>95250</xdr:rowOff>
    </xdr:to>
    <xdr:pic>
      <xdr:nvPicPr>
        <xdr:cNvPr id="1" name="Picture 10" descr="GN DesarrolloRural"/>
        <xdr:cNvPicPr preferRelativeResize="1">
          <a:picLocks noChangeAspect="1"/>
        </xdr:cNvPicPr>
      </xdr:nvPicPr>
      <xdr:blipFill>
        <a:blip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2600325" cy="7239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18"/>
  <sheetViews>
    <sheetView zoomScale="75" zoomScaleNormal="75" workbookViewId="0" topLeftCell="A1">
      <selection activeCell="D22" sqref="D22"/>
    </sheetView>
  </sheetViews>
  <sheetFormatPr defaultColWidth="11.421875" defaultRowHeight="12.75"/>
  <cols>
    <col min="1" max="1" width="27.28125" style="21" customWidth="1"/>
    <col min="2" max="2" width="12.140625" style="21" customWidth="1"/>
    <col min="3" max="3" width="11.57421875" style="21" customWidth="1"/>
    <col min="4" max="4" width="12.140625" style="21" customWidth="1"/>
    <col min="5" max="5" width="9.421875" style="21" customWidth="1"/>
    <col min="6" max="6" width="8.140625" style="21" customWidth="1"/>
    <col min="7" max="7" width="8.28125" style="21" customWidth="1"/>
    <col min="8" max="8" width="9.28125" style="21" customWidth="1"/>
    <col min="9" max="9" width="7.140625" style="21" customWidth="1"/>
    <col min="10" max="10" width="9.00390625" style="21" customWidth="1"/>
    <col min="11" max="11" width="10.421875" style="21" customWidth="1"/>
    <col min="12" max="12" width="7.8515625" style="21" customWidth="1"/>
    <col min="13" max="13" width="6.8515625" style="21" customWidth="1"/>
    <col min="14" max="14" width="8.00390625" style="21" customWidth="1"/>
    <col min="15" max="15" width="7.28125" style="21" customWidth="1"/>
    <col min="16" max="16" width="7.421875" style="21" bestFit="1" customWidth="1"/>
    <col min="17" max="17" width="6.28125" style="21" customWidth="1"/>
    <col min="18" max="18" width="5.57421875" style="21" customWidth="1"/>
    <col min="19" max="16384" width="11.421875" style="21" customWidth="1"/>
  </cols>
  <sheetData>
    <row r="9" spans="1:16" ht="12.75">
      <c r="A9" s="43" t="s">
        <v>8</v>
      </c>
      <c r="B9" s="43" t="s">
        <v>18</v>
      </c>
      <c r="C9" s="43" t="s">
        <v>19</v>
      </c>
      <c r="D9" s="43" t="s">
        <v>20</v>
      </c>
      <c r="E9" s="43" t="s">
        <v>21</v>
      </c>
      <c r="F9" s="44" t="s">
        <v>22</v>
      </c>
      <c r="G9" s="44"/>
      <c r="H9" s="44"/>
      <c r="I9" s="44" t="s">
        <v>23</v>
      </c>
      <c r="J9" s="44"/>
      <c r="K9" s="44"/>
      <c r="L9" s="44" t="s">
        <v>24</v>
      </c>
      <c r="M9" s="44"/>
      <c r="N9" s="44"/>
      <c r="O9" s="44"/>
      <c r="P9" s="44"/>
    </row>
    <row r="10" spans="1:16" ht="12.75">
      <c r="A10" s="43"/>
      <c r="B10" s="43"/>
      <c r="C10" s="43"/>
      <c r="D10" s="43"/>
      <c r="E10" s="43"/>
      <c r="F10" s="1" t="s">
        <v>25</v>
      </c>
      <c r="G10" s="1" t="s">
        <v>26</v>
      </c>
      <c r="H10" s="1" t="s">
        <v>27</v>
      </c>
      <c r="I10" s="1" t="s">
        <v>25</v>
      </c>
      <c r="J10" s="1" t="s">
        <v>26</v>
      </c>
      <c r="K10" s="1" t="s">
        <v>27</v>
      </c>
      <c r="L10" s="1" t="s">
        <v>25</v>
      </c>
      <c r="M10" s="1" t="s">
        <v>26</v>
      </c>
      <c r="N10" s="1" t="s">
        <v>0</v>
      </c>
      <c r="O10" s="1" t="s">
        <v>28</v>
      </c>
      <c r="P10" s="1" t="s">
        <v>21</v>
      </c>
    </row>
    <row r="11" spans="1:16" ht="12.75">
      <c r="A11" s="22" t="s">
        <v>1</v>
      </c>
      <c r="B11" s="23">
        <v>1033</v>
      </c>
      <c r="C11" s="23">
        <v>42395</v>
      </c>
      <c r="D11" s="23">
        <v>24973</v>
      </c>
      <c r="E11" s="23">
        <v>8528</v>
      </c>
      <c r="F11" s="23">
        <v>5488</v>
      </c>
      <c r="G11" s="23">
        <v>12931</v>
      </c>
      <c r="H11" s="23">
        <v>34</v>
      </c>
      <c r="I11" s="23">
        <v>2851</v>
      </c>
      <c r="J11" s="23">
        <v>12042</v>
      </c>
      <c r="K11" s="23">
        <v>521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ht="12.75">
      <c r="A12" s="22" t="s">
        <v>2</v>
      </c>
      <c r="B12" s="23">
        <v>194</v>
      </c>
      <c r="C12" s="23">
        <v>14795</v>
      </c>
      <c r="D12" s="23">
        <v>8443</v>
      </c>
      <c r="E12" s="23">
        <v>4171</v>
      </c>
      <c r="F12" s="23">
        <v>175</v>
      </c>
      <c r="G12" s="23">
        <v>456</v>
      </c>
      <c r="H12" s="23">
        <v>0</v>
      </c>
      <c r="I12" s="23">
        <v>1768</v>
      </c>
      <c r="J12" s="23">
        <v>7987</v>
      </c>
      <c r="K12" s="23">
        <v>238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ht="12.75">
      <c r="A13" s="22" t="s">
        <v>3</v>
      </c>
      <c r="B13" s="23">
        <v>59</v>
      </c>
      <c r="C13" s="23">
        <v>4928</v>
      </c>
      <c r="D13" s="23">
        <v>2353</v>
      </c>
      <c r="E13" s="23">
        <v>1554</v>
      </c>
      <c r="F13" s="23">
        <v>203</v>
      </c>
      <c r="G13" s="23">
        <v>442</v>
      </c>
      <c r="H13" s="23">
        <v>0</v>
      </c>
      <c r="I13" s="23">
        <v>765</v>
      </c>
      <c r="J13" s="23">
        <v>1911</v>
      </c>
      <c r="K13" s="23">
        <v>53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ht="12.75">
      <c r="A14" s="22" t="s">
        <v>4</v>
      </c>
      <c r="B14" s="23">
        <v>116</v>
      </c>
      <c r="C14" s="23">
        <v>10954</v>
      </c>
      <c r="D14" s="23">
        <v>4603</v>
      </c>
      <c r="E14" s="23">
        <v>4341</v>
      </c>
      <c r="F14" s="23">
        <v>254</v>
      </c>
      <c r="G14" s="23">
        <v>712</v>
      </c>
      <c r="H14" s="23">
        <v>1</v>
      </c>
      <c r="I14" s="23">
        <v>1471</v>
      </c>
      <c r="J14" s="23">
        <v>3518</v>
      </c>
      <c r="K14" s="23">
        <v>89</v>
      </c>
      <c r="L14" s="23">
        <v>59</v>
      </c>
      <c r="M14" s="23">
        <v>373</v>
      </c>
      <c r="N14" s="23">
        <v>34</v>
      </c>
      <c r="O14" s="23">
        <v>69</v>
      </c>
      <c r="P14" s="23">
        <v>33</v>
      </c>
    </row>
    <row r="15" spans="1:16" ht="12.75">
      <c r="A15" s="22" t="s">
        <v>5</v>
      </c>
      <c r="B15" s="23">
        <v>31</v>
      </c>
      <c r="C15" s="23">
        <v>4978</v>
      </c>
      <c r="D15" s="23">
        <v>2647</v>
      </c>
      <c r="E15" s="23">
        <v>1248</v>
      </c>
      <c r="F15" s="23">
        <v>511</v>
      </c>
      <c r="G15" s="23">
        <v>1713</v>
      </c>
      <c r="H15" s="23">
        <v>2</v>
      </c>
      <c r="I15" s="23">
        <v>280</v>
      </c>
      <c r="J15" s="23">
        <v>586</v>
      </c>
      <c r="K15" s="23">
        <v>25</v>
      </c>
      <c r="L15" s="23">
        <v>101</v>
      </c>
      <c r="M15" s="23">
        <v>348</v>
      </c>
      <c r="N15" s="23">
        <v>25</v>
      </c>
      <c r="O15" s="23">
        <v>67</v>
      </c>
      <c r="P15" s="23">
        <v>72</v>
      </c>
    </row>
    <row r="16" spans="1:16" ht="12.75">
      <c r="A16" s="22" t="s">
        <v>6</v>
      </c>
      <c r="B16" s="23">
        <v>117</v>
      </c>
      <c r="C16" s="23">
        <v>23619</v>
      </c>
      <c r="D16" s="23">
        <v>9887</v>
      </c>
      <c r="E16" s="23">
        <v>8033</v>
      </c>
      <c r="F16" s="23">
        <v>1768</v>
      </c>
      <c r="G16" s="23">
        <v>6874</v>
      </c>
      <c r="H16" s="23">
        <v>10</v>
      </c>
      <c r="I16" s="23">
        <v>2702</v>
      </c>
      <c r="J16" s="23">
        <v>1321</v>
      </c>
      <c r="K16" s="23">
        <v>102</v>
      </c>
      <c r="L16" s="23">
        <v>433</v>
      </c>
      <c r="M16" s="23">
        <v>1692</v>
      </c>
      <c r="N16" s="23">
        <v>192</v>
      </c>
      <c r="O16" s="23">
        <v>229</v>
      </c>
      <c r="P16" s="23">
        <v>263</v>
      </c>
    </row>
    <row r="17" spans="1:16" ht="12.75">
      <c r="A17" s="22" t="s">
        <v>7</v>
      </c>
      <c r="B17" s="23">
        <v>86</v>
      </c>
      <c r="C17" s="23">
        <v>12001</v>
      </c>
      <c r="D17" s="23">
        <v>5025</v>
      </c>
      <c r="E17" s="23">
        <v>4164</v>
      </c>
      <c r="F17" s="23">
        <v>714</v>
      </c>
      <c r="G17" s="23">
        <v>2544</v>
      </c>
      <c r="H17" s="23">
        <v>3</v>
      </c>
      <c r="I17" s="23">
        <v>1067</v>
      </c>
      <c r="J17" s="23">
        <v>279</v>
      </c>
      <c r="K17" s="23">
        <v>69</v>
      </c>
      <c r="L17" s="23">
        <v>439</v>
      </c>
      <c r="M17" s="23">
        <v>2202</v>
      </c>
      <c r="N17" s="23">
        <v>146</v>
      </c>
      <c r="O17" s="23">
        <v>147</v>
      </c>
      <c r="P17" s="23">
        <v>227</v>
      </c>
    </row>
    <row r="18" spans="1:16" ht="12.75">
      <c r="A18" s="1" t="s">
        <v>29</v>
      </c>
      <c r="B18" s="8">
        <f>SUM(B11:B17)</f>
        <v>1636</v>
      </c>
      <c r="C18" s="8">
        <f aca="true" t="shared" si="0" ref="C18:O18">SUM(C11:C17)</f>
        <v>113670</v>
      </c>
      <c r="D18" s="8">
        <f t="shared" si="0"/>
        <v>57931</v>
      </c>
      <c r="E18" s="8">
        <f t="shared" si="0"/>
        <v>32039</v>
      </c>
      <c r="F18" s="8">
        <f t="shared" si="0"/>
        <v>9113</v>
      </c>
      <c r="G18" s="8">
        <f t="shared" si="0"/>
        <v>25672</v>
      </c>
      <c r="H18" s="8">
        <f t="shared" si="0"/>
        <v>50</v>
      </c>
      <c r="I18" s="8">
        <f t="shared" si="0"/>
        <v>10904</v>
      </c>
      <c r="J18" s="8">
        <f t="shared" si="0"/>
        <v>27644</v>
      </c>
      <c r="K18" s="8">
        <f t="shared" si="0"/>
        <v>1097</v>
      </c>
      <c r="L18" s="8">
        <f t="shared" si="0"/>
        <v>1032</v>
      </c>
      <c r="M18" s="8">
        <f t="shared" si="0"/>
        <v>4615</v>
      </c>
      <c r="N18" s="8">
        <f t="shared" si="0"/>
        <v>397</v>
      </c>
      <c r="O18" s="8">
        <f t="shared" si="0"/>
        <v>512</v>
      </c>
      <c r="P18" s="8">
        <f>SUM(P11:P17)</f>
        <v>595</v>
      </c>
    </row>
  </sheetData>
  <mergeCells count="8">
    <mergeCell ref="E9:E10"/>
    <mergeCell ref="F9:H9"/>
    <mergeCell ref="I9:K9"/>
    <mergeCell ref="L9:P9"/>
    <mergeCell ref="A9:A10"/>
    <mergeCell ref="B9:B10"/>
    <mergeCell ref="C9:C10"/>
    <mergeCell ref="D9:D10"/>
  </mergeCells>
  <printOptions/>
  <pageMargins left="0.75" right="0.75" top="0.42" bottom="1" header="0" footer="0"/>
  <pageSetup fitToHeight="0" fitToWidth="1" horizontalDpi="600" verticalDpi="600" orientation="landscape" paperSize="9" scale="81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17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1" width="26.421875" style="21" customWidth="1"/>
    <col min="2" max="2" width="14.57421875" style="21" customWidth="1"/>
    <col min="3" max="16384" width="11.421875" style="21" customWidth="1"/>
  </cols>
  <sheetData>
    <row r="9" spans="1:9" ht="12.75">
      <c r="A9" s="2" t="s">
        <v>8</v>
      </c>
      <c r="B9" s="2" t="s">
        <v>18</v>
      </c>
      <c r="C9" s="2" t="s">
        <v>19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</row>
    <row r="10" spans="1:9" ht="12.75">
      <c r="A10" s="24" t="s">
        <v>1</v>
      </c>
      <c r="B10" s="25">
        <v>632</v>
      </c>
      <c r="C10" s="25">
        <v>36731</v>
      </c>
      <c r="D10" s="25">
        <v>14348</v>
      </c>
      <c r="E10" s="25">
        <v>3793</v>
      </c>
      <c r="F10" s="25">
        <v>1654</v>
      </c>
      <c r="G10" s="25">
        <v>9737</v>
      </c>
      <c r="H10" s="25">
        <v>195</v>
      </c>
      <c r="I10" s="25">
        <v>7004</v>
      </c>
    </row>
    <row r="11" spans="1:9" ht="12.75">
      <c r="A11" s="24" t="s">
        <v>2</v>
      </c>
      <c r="B11" s="25">
        <v>66</v>
      </c>
      <c r="C11" s="25">
        <v>8803</v>
      </c>
      <c r="D11" s="25">
        <v>188</v>
      </c>
      <c r="E11" s="25">
        <v>600</v>
      </c>
      <c r="F11" s="25">
        <v>11</v>
      </c>
      <c r="G11" s="25">
        <v>250</v>
      </c>
      <c r="H11" s="25">
        <v>3</v>
      </c>
      <c r="I11" s="25">
        <v>7751</v>
      </c>
    </row>
    <row r="12" spans="1:9" ht="12.75">
      <c r="A12" s="24" t="s">
        <v>3</v>
      </c>
      <c r="B12" s="25">
        <v>33</v>
      </c>
      <c r="C12" s="25">
        <v>37618</v>
      </c>
      <c r="D12" s="25">
        <v>5735</v>
      </c>
      <c r="E12" s="25">
        <v>17496</v>
      </c>
      <c r="F12" s="25">
        <v>589</v>
      </c>
      <c r="G12" s="25">
        <v>3359</v>
      </c>
      <c r="H12" s="25">
        <v>25</v>
      </c>
      <c r="I12" s="25">
        <v>10414</v>
      </c>
    </row>
    <row r="13" spans="1:9" ht="12.75">
      <c r="A13" s="24" t="s">
        <v>4</v>
      </c>
      <c r="B13" s="25">
        <v>96</v>
      </c>
      <c r="C13" s="25">
        <v>111530</v>
      </c>
      <c r="D13" s="25">
        <v>15215</v>
      </c>
      <c r="E13" s="25">
        <v>33784</v>
      </c>
      <c r="F13" s="25">
        <v>2041</v>
      </c>
      <c r="G13" s="25">
        <v>11363</v>
      </c>
      <c r="H13" s="25">
        <v>115</v>
      </c>
      <c r="I13" s="25">
        <v>49012</v>
      </c>
    </row>
    <row r="14" spans="1:9" ht="12.75">
      <c r="A14" s="24" t="s">
        <v>5</v>
      </c>
      <c r="B14" s="25">
        <v>34</v>
      </c>
      <c r="C14" s="25">
        <v>114376</v>
      </c>
      <c r="D14" s="25">
        <v>26494</v>
      </c>
      <c r="E14" s="25">
        <v>41854</v>
      </c>
      <c r="F14" s="25">
        <v>3823</v>
      </c>
      <c r="G14" s="25">
        <v>16267</v>
      </c>
      <c r="H14" s="25">
        <v>67</v>
      </c>
      <c r="I14" s="25">
        <v>25871</v>
      </c>
    </row>
    <row r="15" spans="1:9" ht="12.75">
      <c r="A15" s="24" t="s">
        <v>6</v>
      </c>
      <c r="B15" s="25">
        <v>159</v>
      </c>
      <c r="C15" s="25">
        <v>290688</v>
      </c>
      <c r="D15" s="25">
        <v>12916</v>
      </c>
      <c r="E15" s="25">
        <v>56006</v>
      </c>
      <c r="F15" s="25">
        <v>6072</v>
      </c>
      <c r="G15" s="25">
        <v>15325</v>
      </c>
      <c r="H15" s="25">
        <v>88</v>
      </c>
      <c r="I15" s="25">
        <v>200281</v>
      </c>
    </row>
    <row r="16" spans="1:9" ht="12.75">
      <c r="A16" s="24" t="s">
        <v>7</v>
      </c>
      <c r="B16" s="25">
        <v>61</v>
      </c>
      <c r="C16" s="25">
        <v>116022</v>
      </c>
      <c r="D16" s="25">
        <v>2626</v>
      </c>
      <c r="E16" s="25">
        <v>21786</v>
      </c>
      <c r="F16" s="25">
        <v>225</v>
      </c>
      <c r="G16" s="25">
        <v>1576</v>
      </c>
      <c r="H16" s="25">
        <v>10</v>
      </c>
      <c r="I16" s="25">
        <v>89799</v>
      </c>
    </row>
    <row r="17" spans="1:9" ht="12.75">
      <c r="A17" s="2" t="s">
        <v>29</v>
      </c>
      <c r="B17" s="12">
        <f aca="true" t="shared" si="0" ref="B17:I17">SUM(B10:B16)</f>
        <v>1081</v>
      </c>
      <c r="C17" s="12">
        <f t="shared" si="0"/>
        <v>715768</v>
      </c>
      <c r="D17" s="12">
        <f t="shared" si="0"/>
        <v>77522</v>
      </c>
      <c r="E17" s="12">
        <f t="shared" si="0"/>
        <v>175319</v>
      </c>
      <c r="F17" s="12">
        <f t="shared" si="0"/>
        <v>14415</v>
      </c>
      <c r="G17" s="12">
        <f t="shared" si="0"/>
        <v>57877</v>
      </c>
      <c r="H17" s="12">
        <f t="shared" si="0"/>
        <v>503</v>
      </c>
      <c r="I17" s="12">
        <f t="shared" si="0"/>
        <v>390132</v>
      </c>
    </row>
  </sheetData>
  <printOptions/>
  <pageMargins left="0.75" right="0.75" top="0.27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G18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27.00390625" style="21" customWidth="1"/>
    <col min="2" max="2" width="15.28125" style="21" customWidth="1"/>
    <col min="3" max="3" width="14.7109375" style="21" customWidth="1"/>
    <col min="4" max="4" width="11.421875" style="21" customWidth="1"/>
    <col min="5" max="5" width="13.140625" style="21" customWidth="1"/>
    <col min="6" max="16384" width="11.421875" style="21" customWidth="1"/>
  </cols>
  <sheetData>
    <row r="9" spans="1:7" ht="12.75" customHeight="1">
      <c r="A9" s="43" t="s">
        <v>8</v>
      </c>
      <c r="B9" s="43" t="s">
        <v>18</v>
      </c>
      <c r="C9" s="43" t="s">
        <v>62</v>
      </c>
      <c r="D9" s="43" t="s">
        <v>63</v>
      </c>
      <c r="E9" s="43" t="s">
        <v>58</v>
      </c>
      <c r="F9" s="43" t="s">
        <v>64</v>
      </c>
      <c r="G9" s="43" t="s">
        <v>27</v>
      </c>
    </row>
    <row r="10" spans="1:7" ht="12.75" customHeight="1">
      <c r="A10" s="43"/>
      <c r="B10" s="43"/>
      <c r="C10" s="43"/>
      <c r="D10" s="43"/>
      <c r="E10" s="43"/>
      <c r="F10" s="43"/>
      <c r="G10" s="43"/>
    </row>
    <row r="11" spans="1:7" ht="12.75" customHeight="1">
      <c r="A11" s="26" t="s">
        <v>1</v>
      </c>
      <c r="B11" s="27">
        <v>1526</v>
      </c>
      <c r="C11" s="27">
        <v>162011</v>
      </c>
      <c r="D11" s="27">
        <v>3669</v>
      </c>
      <c r="E11" s="27">
        <v>19554</v>
      </c>
      <c r="F11" s="27">
        <v>134606</v>
      </c>
      <c r="G11" s="27">
        <v>4182</v>
      </c>
    </row>
    <row r="12" spans="1:7" ht="12.75" customHeight="1">
      <c r="A12" s="26" t="s">
        <v>2</v>
      </c>
      <c r="B12" s="27">
        <v>294</v>
      </c>
      <c r="C12" s="27">
        <v>115445</v>
      </c>
      <c r="D12" s="27">
        <v>3595</v>
      </c>
      <c r="E12" s="27">
        <v>9213</v>
      </c>
      <c r="F12" s="27">
        <v>99944</v>
      </c>
      <c r="G12" s="27">
        <v>2693</v>
      </c>
    </row>
    <row r="13" spans="1:7" ht="12.75" customHeight="1">
      <c r="A13" s="26" t="s">
        <v>3</v>
      </c>
      <c r="B13" s="27">
        <v>62</v>
      </c>
      <c r="C13" s="27">
        <v>14333</v>
      </c>
      <c r="D13" s="27">
        <v>1290</v>
      </c>
      <c r="E13" s="27">
        <v>996</v>
      </c>
      <c r="F13" s="27">
        <v>11695</v>
      </c>
      <c r="G13" s="27">
        <v>352</v>
      </c>
    </row>
    <row r="14" spans="1:7" ht="12.75" customHeight="1">
      <c r="A14" s="26" t="s">
        <v>4</v>
      </c>
      <c r="B14" s="27">
        <v>139</v>
      </c>
      <c r="C14" s="27">
        <v>51478</v>
      </c>
      <c r="D14" s="27">
        <v>3261</v>
      </c>
      <c r="E14" s="27">
        <v>2853</v>
      </c>
      <c r="F14" s="27">
        <v>44288</v>
      </c>
      <c r="G14" s="27">
        <v>1076</v>
      </c>
    </row>
    <row r="15" spans="1:7" ht="12.75" customHeight="1">
      <c r="A15" s="26" t="s">
        <v>5</v>
      </c>
      <c r="B15" s="27">
        <v>57</v>
      </c>
      <c r="C15" s="27">
        <v>50894</v>
      </c>
      <c r="D15" s="27">
        <v>1529</v>
      </c>
      <c r="E15" s="27">
        <v>3993</v>
      </c>
      <c r="F15" s="27">
        <v>44166</v>
      </c>
      <c r="G15" s="27">
        <v>1206</v>
      </c>
    </row>
    <row r="16" spans="1:7" ht="12.75" customHeight="1">
      <c r="A16" s="26" t="s">
        <v>6</v>
      </c>
      <c r="B16" s="27">
        <v>114</v>
      </c>
      <c r="C16" s="27">
        <v>64474</v>
      </c>
      <c r="D16" s="27">
        <v>4466</v>
      </c>
      <c r="E16" s="27">
        <v>4309</v>
      </c>
      <c r="F16" s="27">
        <v>54267</v>
      </c>
      <c r="G16" s="27">
        <v>1432</v>
      </c>
    </row>
    <row r="17" spans="1:7" ht="12.75" customHeight="1">
      <c r="A17" s="26" t="s">
        <v>7</v>
      </c>
      <c r="B17" s="27">
        <v>89</v>
      </c>
      <c r="C17" s="27">
        <v>69624</v>
      </c>
      <c r="D17" s="27">
        <v>2527</v>
      </c>
      <c r="E17" s="27">
        <v>6951</v>
      </c>
      <c r="F17" s="27">
        <v>58798</v>
      </c>
      <c r="G17" s="27">
        <v>1348</v>
      </c>
    </row>
    <row r="18" spans="1:7" ht="12.75" customHeight="1">
      <c r="A18" s="1" t="s">
        <v>29</v>
      </c>
      <c r="B18" s="8">
        <f aca="true" t="shared" si="0" ref="B18:G18">SUM(B11:B17)</f>
        <v>2281</v>
      </c>
      <c r="C18" s="8">
        <f t="shared" si="0"/>
        <v>528259</v>
      </c>
      <c r="D18" s="8">
        <f t="shared" si="0"/>
        <v>20337</v>
      </c>
      <c r="E18" s="8">
        <f t="shared" si="0"/>
        <v>47869</v>
      </c>
      <c r="F18" s="8">
        <f t="shared" si="0"/>
        <v>447764</v>
      </c>
      <c r="G18" s="8">
        <f t="shared" si="0"/>
        <v>12289</v>
      </c>
    </row>
  </sheetData>
  <mergeCells count="7"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0.5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G18"/>
  <sheetViews>
    <sheetView zoomScale="75" zoomScaleNormal="75" workbookViewId="0" topLeftCell="A1">
      <selection activeCell="A11" sqref="A11:IV11"/>
    </sheetView>
  </sheetViews>
  <sheetFormatPr defaultColWidth="11.421875" defaultRowHeight="12.75"/>
  <cols>
    <col min="1" max="1" width="27.140625" style="21" customWidth="1"/>
    <col min="2" max="2" width="15.57421875" style="21" customWidth="1"/>
    <col min="3" max="3" width="13.28125" style="21" customWidth="1"/>
    <col min="4" max="4" width="11.421875" style="21" customWidth="1"/>
    <col min="5" max="5" width="13.140625" style="21" customWidth="1"/>
    <col min="6" max="6" width="11.421875" style="21" customWidth="1"/>
    <col min="7" max="7" width="14.28125" style="21" customWidth="1"/>
    <col min="8" max="16384" width="11.421875" style="21" customWidth="1"/>
  </cols>
  <sheetData>
    <row r="9" spans="1:7" ht="12.75" customHeight="1">
      <c r="A9" s="43" t="s">
        <v>8</v>
      </c>
      <c r="B9" s="43" t="s">
        <v>18</v>
      </c>
      <c r="C9" s="43" t="s">
        <v>62</v>
      </c>
      <c r="D9" s="43" t="s">
        <v>21</v>
      </c>
      <c r="E9" s="43" t="s">
        <v>58</v>
      </c>
      <c r="F9" s="43" t="s">
        <v>65</v>
      </c>
      <c r="G9" s="43" t="s">
        <v>27</v>
      </c>
    </row>
    <row r="10" spans="1:7" ht="12.75" customHeight="1">
      <c r="A10" s="43"/>
      <c r="B10" s="43"/>
      <c r="C10" s="43"/>
      <c r="D10" s="43"/>
      <c r="E10" s="43"/>
      <c r="F10" s="43"/>
      <c r="G10" s="43"/>
    </row>
    <row r="11" spans="1:7" ht="12.75" customHeight="1">
      <c r="A11" s="28" t="s">
        <v>1</v>
      </c>
      <c r="B11" s="30">
        <v>210</v>
      </c>
      <c r="C11" s="30">
        <v>2942</v>
      </c>
      <c r="D11" s="30">
        <v>109</v>
      </c>
      <c r="E11" s="30">
        <v>303</v>
      </c>
      <c r="F11" s="30">
        <v>2364</v>
      </c>
      <c r="G11" s="30">
        <v>166</v>
      </c>
    </row>
    <row r="12" spans="1:7" ht="12.75" customHeight="1">
      <c r="A12" s="28" t="s">
        <v>2</v>
      </c>
      <c r="B12" s="30">
        <v>91</v>
      </c>
      <c r="C12" s="30">
        <v>2176</v>
      </c>
      <c r="D12" s="30">
        <v>243</v>
      </c>
      <c r="E12" s="30">
        <v>194</v>
      </c>
      <c r="F12" s="30">
        <v>1529</v>
      </c>
      <c r="G12" s="30">
        <v>210</v>
      </c>
    </row>
    <row r="13" spans="1:7" ht="12.75" customHeight="1">
      <c r="A13" s="28" t="s">
        <v>3</v>
      </c>
      <c r="B13" s="30">
        <v>36</v>
      </c>
      <c r="C13" s="30">
        <v>611</v>
      </c>
      <c r="D13" s="30">
        <v>28</v>
      </c>
      <c r="E13" s="30">
        <v>56</v>
      </c>
      <c r="F13" s="30">
        <v>494</v>
      </c>
      <c r="G13" s="30">
        <v>33</v>
      </c>
    </row>
    <row r="14" spans="1:7" ht="12.75" customHeight="1">
      <c r="A14" s="28" t="s">
        <v>4</v>
      </c>
      <c r="B14" s="30">
        <v>117</v>
      </c>
      <c r="C14" s="30">
        <v>2264</v>
      </c>
      <c r="D14" s="30">
        <v>193</v>
      </c>
      <c r="E14" s="30">
        <v>249</v>
      </c>
      <c r="F14" s="30">
        <v>1714</v>
      </c>
      <c r="G14" s="30">
        <v>108</v>
      </c>
    </row>
    <row r="15" spans="1:7" ht="12.75" customHeight="1">
      <c r="A15" s="28" t="s">
        <v>5</v>
      </c>
      <c r="B15" s="30">
        <v>45</v>
      </c>
      <c r="C15" s="30">
        <v>805</v>
      </c>
      <c r="D15" s="30">
        <v>85</v>
      </c>
      <c r="E15" s="30">
        <v>39</v>
      </c>
      <c r="F15" s="30">
        <v>607</v>
      </c>
      <c r="G15" s="30">
        <v>74</v>
      </c>
    </row>
    <row r="16" spans="1:7" ht="12.75" customHeight="1">
      <c r="A16" s="28" t="s">
        <v>6</v>
      </c>
      <c r="B16" s="30">
        <v>87</v>
      </c>
      <c r="C16" s="30">
        <v>1710</v>
      </c>
      <c r="D16" s="30">
        <v>72</v>
      </c>
      <c r="E16" s="30">
        <v>110</v>
      </c>
      <c r="F16" s="30">
        <v>1374</v>
      </c>
      <c r="G16" s="30">
        <v>154</v>
      </c>
    </row>
    <row r="17" spans="1:7" ht="12.75" customHeight="1">
      <c r="A17" s="28" t="s">
        <v>7</v>
      </c>
      <c r="B17" s="30">
        <v>74</v>
      </c>
      <c r="C17" s="30">
        <v>2115</v>
      </c>
      <c r="D17" s="30">
        <v>57</v>
      </c>
      <c r="E17" s="30">
        <v>168</v>
      </c>
      <c r="F17" s="30">
        <v>1712</v>
      </c>
      <c r="G17" s="30">
        <v>178</v>
      </c>
    </row>
    <row r="18" spans="1:7" ht="12.75" customHeight="1">
      <c r="A18" s="1" t="s">
        <v>29</v>
      </c>
      <c r="B18" s="8">
        <f aca="true" t="shared" si="0" ref="B18:G18">SUM(B11:B17)</f>
        <v>660</v>
      </c>
      <c r="C18" s="8">
        <f t="shared" si="0"/>
        <v>12623</v>
      </c>
      <c r="D18" s="8">
        <f t="shared" si="0"/>
        <v>787</v>
      </c>
      <c r="E18" s="8">
        <f t="shared" si="0"/>
        <v>1119</v>
      </c>
      <c r="F18" s="8">
        <f t="shared" si="0"/>
        <v>9794</v>
      </c>
      <c r="G18" s="8">
        <f t="shared" si="0"/>
        <v>923</v>
      </c>
    </row>
  </sheetData>
  <mergeCells count="7">
    <mergeCell ref="E9:E10"/>
    <mergeCell ref="F9:F10"/>
    <mergeCell ref="G9:G10"/>
    <mergeCell ref="A9:A10"/>
    <mergeCell ref="B9:B10"/>
    <mergeCell ref="C9:C10"/>
    <mergeCell ref="D9:D10"/>
  </mergeCells>
  <printOptions/>
  <pageMargins left="0.75" right="0.75" top="0.34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28125" style="31" customWidth="1"/>
    <col min="2" max="16384" width="11.421875" style="31" customWidth="1"/>
  </cols>
  <sheetData>
    <row r="9" spans="1:12" ht="12.75">
      <c r="A9" s="46" t="s">
        <v>8</v>
      </c>
      <c r="B9" s="46" t="s">
        <v>18</v>
      </c>
      <c r="C9" s="46" t="s">
        <v>66</v>
      </c>
      <c r="D9" s="45" t="s">
        <v>9</v>
      </c>
      <c r="E9" s="45" t="s">
        <v>10</v>
      </c>
      <c r="F9" s="45" t="s">
        <v>11</v>
      </c>
      <c r="G9" s="45" t="s">
        <v>27</v>
      </c>
      <c r="H9" s="45" t="s">
        <v>13</v>
      </c>
      <c r="I9" s="45" t="s">
        <v>55</v>
      </c>
      <c r="J9" s="45" t="s">
        <v>15</v>
      </c>
      <c r="K9" s="45" t="s">
        <v>16</v>
      </c>
      <c r="L9" s="45" t="s">
        <v>17</v>
      </c>
    </row>
    <row r="10" spans="1:12" ht="12.75">
      <c r="A10" s="46"/>
      <c r="B10" s="46"/>
      <c r="C10" s="46"/>
      <c r="D10" s="45"/>
      <c r="E10" s="45"/>
      <c r="F10" s="45" t="s">
        <v>11</v>
      </c>
      <c r="G10" s="45" t="s">
        <v>12</v>
      </c>
      <c r="H10" s="45" t="s">
        <v>13</v>
      </c>
      <c r="I10" s="45" t="s">
        <v>14</v>
      </c>
      <c r="J10" s="45" t="s">
        <v>15</v>
      </c>
      <c r="K10" s="45" t="s">
        <v>16</v>
      </c>
      <c r="L10" s="45" t="s">
        <v>17</v>
      </c>
    </row>
    <row r="11" spans="1:12" ht="12.75">
      <c r="A11" s="22" t="s">
        <v>77</v>
      </c>
      <c r="B11" s="32">
        <v>134</v>
      </c>
      <c r="C11" s="32">
        <v>1757</v>
      </c>
      <c r="D11" s="32">
        <v>111</v>
      </c>
      <c r="E11" s="32">
        <v>367</v>
      </c>
      <c r="F11" s="32">
        <v>173</v>
      </c>
      <c r="G11" s="32">
        <v>226</v>
      </c>
      <c r="H11" s="32">
        <v>780</v>
      </c>
      <c r="I11" s="32">
        <v>72</v>
      </c>
      <c r="J11" s="32">
        <v>8</v>
      </c>
      <c r="K11" s="32">
        <v>2</v>
      </c>
      <c r="L11" s="32">
        <v>1</v>
      </c>
    </row>
    <row r="12" spans="1:12" ht="12.75">
      <c r="A12" s="22" t="s">
        <v>78</v>
      </c>
      <c r="B12" s="32">
        <v>134</v>
      </c>
      <c r="C12" s="32">
        <v>760</v>
      </c>
      <c r="D12" s="32">
        <v>11</v>
      </c>
      <c r="E12" s="32">
        <v>21</v>
      </c>
      <c r="F12" s="32">
        <v>155</v>
      </c>
      <c r="G12" s="32">
        <v>116</v>
      </c>
      <c r="H12" s="32">
        <v>380</v>
      </c>
      <c r="I12" s="32">
        <v>50</v>
      </c>
      <c r="J12" s="32">
        <v>7</v>
      </c>
      <c r="K12" s="32">
        <v>2</v>
      </c>
      <c r="L12" s="32">
        <v>1</v>
      </c>
    </row>
    <row r="13" spans="1:12" ht="12.75">
      <c r="A13" s="22" t="s">
        <v>79</v>
      </c>
      <c r="B13" s="32">
        <v>1080</v>
      </c>
      <c r="C13" s="32">
        <v>11732</v>
      </c>
      <c r="D13" s="32">
        <v>223</v>
      </c>
      <c r="E13" s="32">
        <v>2005</v>
      </c>
      <c r="F13" s="32">
        <v>1430</v>
      </c>
      <c r="G13" s="32">
        <v>862</v>
      </c>
      <c r="H13" s="32">
        <v>6701</v>
      </c>
      <c r="I13" s="32">
        <v>147</v>
      </c>
      <c r="J13" s="32">
        <v>162</v>
      </c>
      <c r="K13" s="32">
        <v>65</v>
      </c>
      <c r="L13" s="32">
        <v>8</v>
      </c>
    </row>
    <row r="14" spans="1:12" ht="12.75">
      <c r="A14" s="22" t="s">
        <v>80</v>
      </c>
      <c r="B14" s="32">
        <v>197</v>
      </c>
      <c r="C14" s="32">
        <v>3720</v>
      </c>
      <c r="D14" s="32">
        <v>111</v>
      </c>
      <c r="E14" s="32">
        <v>811</v>
      </c>
      <c r="F14" s="32">
        <v>511</v>
      </c>
      <c r="G14" s="32">
        <v>199</v>
      </c>
      <c r="H14" s="32">
        <v>2026</v>
      </c>
      <c r="I14" s="32">
        <v>31</v>
      </c>
      <c r="J14" s="32">
        <v>8</v>
      </c>
      <c r="K14" s="32">
        <v>10</v>
      </c>
      <c r="L14" s="32">
        <v>2</v>
      </c>
    </row>
    <row r="15" spans="1:12" ht="12.75">
      <c r="A15" s="22" t="s">
        <v>81</v>
      </c>
      <c r="B15" s="32">
        <v>274</v>
      </c>
      <c r="C15" s="32">
        <v>2774</v>
      </c>
      <c r="D15" s="32">
        <v>33</v>
      </c>
      <c r="E15" s="32">
        <v>528</v>
      </c>
      <c r="F15" s="32">
        <v>1184</v>
      </c>
      <c r="G15" s="32">
        <v>360</v>
      </c>
      <c r="H15" s="32">
        <v>532</v>
      </c>
      <c r="I15" s="32">
        <v>71</v>
      </c>
      <c r="J15" s="32">
        <v>15</v>
      </c>
      <c r="K15" s="33">
        <v>9</v>
      </c>
      <c r="L15" s="32">
        <v>1</v>
      </c>
    </row>
    <row r="16" spans="1:12" ht="12.75">
      <c r="A16" s="22" t="s">
        <v>82</v>
      </c>
      <c r="B16" s="32">
        <v>281</v>
      </c>
      <c r="C16" s="32">
        <v>965</v>
      </c>
      <c r="D16" s="32">
        <v>11</v>
      </c>
      <c r="E16" s="32">
        <v>96</v>
      </c>
      <c r="F16" s="32">
        <v>144</v>
      </c>
      <c r="G16" s="32">
        <v>207</v>
      </c>
      <c r="H16" s="32">
        <v>291</v>
      </c>
      <c r="I16" s="32">
        <v>121</v>
      </c>
      <c r="J16" s="32">
        <v>27</v>
      </c>
      <c r="K16" s="32">
        <v>20</v>
      </c>
      <c r="L16" s="32">
        <v>6</v>
      </c>
    </row>
    <row r="17" spans="1:12" ht="12.75">
      <c r="A17" s="22" t="s">
        <v>83</v>
      </c>
      <c r="B17" s="32">
        <v>256</v>
      </c>
      <c r="C17" s="32">
        <v>3142</v>
      </c>
      <c r="D17" s="32">
        <v>57</v>
      </c>
      <c r="E17" s="32">
        <v>495</v>
      </c>
      <c r="F17" s="32">
        <v>598</v>
      </c>
      <c r="G17" s="32">
        <v>220</v>
      </c>
      <c r="H17" s="32">
        <v>1632</v>
      </c>
      <c r="I17" s="32">
        <v>60</v>
      </c>
      <c r="J17" s="32">
        <v>26</v>
      </c>
      <c r="K17" s="32">
        <v>11</v>
      </c>
      <c r="L17" s="32">
        <v>6</v>
      </c>
    </row>
    <row r="18" spans="1:12" ht="12.75">
      <c r="A18" s="13" t="s">
        <v>29</v>
      </c>
      <c r="B18" s="14">
        <f>SUM(B11:B17)</f>
        <v>2356</v>
      </c>
      <c r="C18" s="14">
        <f aca="true" t="shared" si="0" ref="C18:L18">SUM(C11:C17)</f>
        <v>24850</v>
      </c>
      <c r="D18" s="14">
        <f t="shared" si="0"/>
        <v>557</v>
      </c>
      <c r="E18" s="14">
        <f t="shared" si="0"/>
        <v>4323</v>
      </c>
      <c r="F18" s="14">
        <f>SUM(F11:F17)</f>
        <v>4195</v>
      </c>
      <c r="G18" s="14">
        <f t="shared" si="0"/>
        <v>2190</v>
      </c>
      <c r="H18" s="14">
        <f t="shared" si="0"/>
        <v>12342</v>
      </c>
      <c r="I18" s="14">
        <f t="shared" si="0"/>
        <v>552</v>
      </c>
      <c r="J18" s="14">
        <f t="shared" si="0"/>
        <v>253</v>
      </c>
      <c r="K18" s="14">
        <f t="shared" si="0"/>
        <v>119</v>
      </c>
      <c r="L18" s="14">
        <f t="shared" si="0"/>
        <v>25</v>
      </c>
    </row>
  </sheetData>
  <mergeCells count="12">
    <mergeCell ref="G9:G10"/>
    <mergeCell ref="H9:H10"/>
    <mergeCell ref="L9:L10"/>
    <mergeCell ref="A9:A10"/>
    <mergeCell ref="B9:B10"/>
    <mergeCell ref="C9:C10"/>
    <mergeCell ref="D9:D10"/>
    <mergeCell ref="I9:I10"/>
    <mergeCell ref="J9:J10"/>
    <mergeCell ref="K9:K10"/>
    <mergeCell ref="E9:E10"/>
    <mergeCell ref="F9:F10"/>
  </mergeCells>
  <printOptions/>
  <pageMargins left="0.75" right="0.46" top="0.24" bottom="1" header="0" footer="0"/>
  <pageSetup fitToHeight="1" fitToWidth="1" horizontalDpi="600" verticalDpi="6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H17"/>
  <sheetViews>
    <sheetView zoomScale="75" zoomScaleNormal="75" workbookViewId="0" topLeftCell="A1">
      <selection activeCell="G28" sqref="G28"/>
    </sheetView>
  </sheetViews>
  <sheetFormatPr defaultColWidth="11.421875" defaultRowHeight="12.75"/>
  <cols>
    <col min="1" max="1" width="26.57421875" style="21" customWidth="1"/>
    <col min="2" max="2" width="13.421875" style="21" customWidth="1"/>
    <col min="3" max="3" width="13.57421875" style="21" bestFit="1" customWidth="1"/>
    <col min="4" max="4" width="12.57421875" style="21" bestFit="1" customWidth="1"/>
    <col min="5" max="6" width="11.7109375" style="21" bestFit="1" customWidth="1"/>
    <col min="7" max="7" width="13.57421875" style="21" bestFit="1" customWidth="1"/>
    <col min="8" max="8" width="14.28125" style="21" customWidth="1"/>
    <col min="9" max="16384" width="11.421875" style="21" customWidth="1"/>
  </cols>
  <sheetData>
    <row r="9" spans="1:8" ht="22.5">
      <c r="A9" s="3" t="s">
        <v>8</v>
      </c>
      <c r="B9" s="3" t="s">
        <v>18</v>
      </c>
      <c r="C9" s="3" t="s">
        <v>19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58</v>
      </c>
    </row>
    <row r="10" spans="1:8" ht="12.75">
      <c r="A10" s="34" t="s">
        <v>1</v>
      </c>
      <c r="B10" s="35">
        <v>12</v>
      </c>
      <c r="C10" s="35">
        <v>13041</v>
      </c>
      <c r="D10" s="35">
        <v>1968</v>
      </c>
      <c r="E10" s="35">
        <v>47</v>
      </c>
      <c r="F10" s="35">
        <v>0</v>
      </c>
      <c r="G10" s="35">
        <v>10420</v>
      </c>
      <c r="H10" s="35">
        <v>606</v>
      </c>
    </row>
    <row r="11" spans="1:8" ht="12.75">
      <c r="A11" s="34" t="s">
        <v>2</v>
      </c>
      <c r="B11" s="35">
        <v>3</v>
      </c>
      <c r="C11" s="35">
        <v>9</v>
      </c>
      <c r="D11" s="35">
        <v>6</v>
      </c>
      <c r="E11" s="35">
        <v>3</v>
      </c>
      <c r="F11" s="35">
        <v>0</v>
      </c>
      <c r="G11" s="35">
        <v>0</v>
      </c>
      <c r="H11" s="35">
        <v>0</v>
      </c>
    </row>
    <row r="12" spans="1:8" ht="12.75">
      <c r="A12" s="34" t="s">
        <v>3</v>
      </c>
      <c r="B12" s="35">
        <v>8</v>
      </c>
      <c r="C12" s="35">
        <v>13338</v>
      </c>
      <c r="D12" s="35">
        <v>811</v>
      </c>
      <c r="E12" s="35">
        <v>6</v>
      </c>
      <c r="F12" s="35">
        <v>6400</v>
      </c>
      <c r="G12" s="35">
        <v>5951</v>
      </c>
      <c r="H12" s="35">
        <v>170</v>
      </c>
    </row>
    <row r="13" spans="1:8" ht="12.75">
      <c r="A13" s="34" t="s">
        <v>4</v>
      </c>
      <c r="B13" s="35">
        <v>7</v>
      </c>
      <c r="C13" s="35">
        <v>19110</v>
      </c>
      <c r="D13" s="35">
        <v>3227</v>
      </c>
      <c r="E13" s="35">
        <v>1</v>
      </c>
      <c r="F13" s="35">
        <v>0</v>
      </c>
      <c r="G13" s="35">
        <v>15512</v>
      </c>
      <c r="H13" s="35">
        <v>370</v>
      </c>
    </row>
    <row r="14" spans="1:8" ht="12.75">
      <c r="A14" s="34" t="s">
        <v>5</v>
      </c>
      <c r="B14" s="35">
        <v>7</v>
      </c>
      <c r="C14" s="35">
        <v>17529</v>
      </c>
      <c r="D14" s="35">
        <v>1945</v>
      </c>
      <c r="E14" s="35">
        <v>3</v>
      </c>
      <c r="F14" s="35">
        <v>4740</v>
      </c>
      <c r="G14" s="35">
        <v>10460</v>
      </c>
      <c r="H14" s="35">
        <v>381</v>
      </c>
    </row>
    <row r="15" spans="1:8" ht="12.75">
      <c r="A15" s="34" t="s">
        <v>6</v>
      </c>
      <c r="B15" s="35">
        <v>6</v>
      </c>
      <c r="C15" s="35">
        <v>11526</v>
      </c>
      <c r="D15" s="35">
        <v>1463</v>
      </c>
      <c r="E15" s="35">
        <v>3</v>
      </c>
      <c r="F15" s="35">
        <v>0</v>
      </c>
      <c r="G15" s="35">
        <v>9500</v>
      </c>
      <c r="H15" s="35">
        <v>560</v>
      </c>
    </row>
    <row r="16" spans="1:8" ht="12.75">
      <c r="A16" s="34" t="s">
        <v>7</v>
      </c>
      <c r="B16" s="35">
        <v>13</v>
      </c>
      <c r="C16" s="35">
        <v>89700</v>
      </c>
      <c r="D16" s="35">
        <v>12930</v>
      </c>
      <c r="E16" s="35">
        <v>294</v>
      </c>
      <c r="F16" s="35">
        <v>0</v>
      </c>
      <c r="G16" s="35">
        <v>70750</v>
      </c>
      <c r="H16" s="35">
        <v>5726</v>
      </c>
    </row>
    <row r="17" spans="1:8" ht="12.75">
      <c r="A17" s="4" t="s">
        <v>29</v>
      </c>
      <c r="B17" s="10">
        <f aca="true" t="shared" si="0" ref="B17:H17">SUM(B10:B16)</f>
        <v>56</v>
      </c>
      <c r="C17" s="10">
        <f t="shared" si="0"/>
        <v>164253</v>
      </c>
      <c r="D17" s="10">
        <f t="shared" si="0"/>
        <v>22350</v>
      </c>
      <c r="E17" s="10">
        <f t="shared" si="0"/>
        <v>357</v>
      </c>
      <c r="F17" s="10">
        <f t="shared" si="0"/>
        <v>11140</v>
      </c>
      <c r="G17" s="10">
        <f t="shared" si="0"/>
        <v>122593</v>
      </c>
      <c r="H17" s="10">
        <f t="shared" si="0"/>
        <v>7813</v>
      </c>
    </row>
  </sheetData>
  <printOptions/>
  <pageMargins left="0.75" right="0.75" top="0.25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F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421875" style="36" customWidth="1"/>
    <col min="2" max="2" width="13.57421875" style="36" customWidth="1"/>
    <col min="3" max="4" width="11.421875" style="36" customWidth="1"/>
    <col min="5" max="5" width="14.57421875" style="36" customWidth="1"/>
    <col min="6" max="16384" width="11.421875" style="36" customWidth="1"/>
  </cols>
  <sheetData>
    <row r="9" spans="1:6" ht="12.75" customHeight="1">
      <c r="A9" s="47" t="s">
        <v>8</v>
      </c>
      <c r="B9" s="47" t="s">
        <v>18</v>
      </c>
      <c r="C9" s="48" t="s">
        <v>31</v>
      </c>
      <c r="D9" s="48"/>
      <c r="E9" s="48"/>
      <c r="F9" s="48"/>
    </row>
    <row r="10" spans="1:6" ht="24.75" customHeight="1">
      <c r="A10" s="47"/>
      <c r="B10" s="47"/>
      <c r="C10" s="3" t="s">
        <v>19</v>
      </c>
      <c r="D10" s="3" t="s">
        <v>71</v>
      </c>
      <c r="E10" s="3" t="s">
        <v>72</v>
      </c>
      <c r="F10" s="3" t="s">
        <v>73</v>
      </c>
    </row>
    <row r="11" spans="1:6" ht="12.75" customHeight="1">
      <c r="A11" s="34" t="s">
        <v>1</v>
      </c>
      <c r="B11" s="37">
        <v>106</v>
      </c>
      <c r="C11" s="37">
        <v>2434</v>
      </c>
      <c r="D11" s="37">
        <v>1941</v>
      </c>
      <c r="E11" s="37">
        <v>5</v>
      </c>
      <c r="F11" s="37">
        <v>488</v>
      </c>
    </row>
    <row r="12" spans="1:6" ht="12.75" customHeight="1">
      <c r="A12" s="34" t="s">
        <v>2</v>
      </c>
      <c r="B12" s="37">
        <v>69</v>
      </c>
      <c r="C12" s="37">
        <v>2312</v>
      </c>
      <c r="D12" s="37">
        <v>2205</v>
      </c>
      <c r="E12" s="37">
        <v>20</v>
      </c>
      <c r="F12" s="37">
        <v>87</v>
      </c>
    </row>
    <row r="13" spans="1:6" ht="12.75" customHeight="1">
      <c r="A13" s="34" t="s">
        <v>3</v>
      </c>
      <c r="B13" s="37">
        <v>58</v>
      </c>
      <c r="C13" s="37">
        <v>1414</v>
      </c>
      <c r="D13" s="37">
        <v>1288</v>
      </c>
      <c r="E13" s="37">
        <v>30</v>
      </c>
      <c r="F13" s="37">
        <v>96</v>
      </c>
    </row>
    <row r="14" spans="1:6" ht="12.75" customHeight="1">
      <c r="A14" s="34" t="s">
        <v>4</v>
      </c>
      <c r="B14" s="37">
        <v>93</v>
      </c>
      <c r="C14" s="37">
        <v>2439</v>
      </c>
      <c r="D14" s="37">
        <v>2032</v>
      </c>
      <c r="E14" s="37">
        <v>12</v>
      </c>
      <c r="F14" s="37">
        <v>395</v>
      </c>
    </row>
    <row r="15" spans="1:6" ht="12.75" customHeight="1">
      <c r="A15" s="34" t="s">
        <v>5</v>
      </c>
      <c r="B15" s="37">
        <v>80</v>
      </c>
      <c r="C15" s="37">
        <v>2947</v>
      </c>
      <c r="D15" s="37">
        <v>2334</v>
      </c>
      <c r="E15" s="37">
        <v>214</v>
      </c>
      <c r="F15" s="37">
        <v>399</v>
      </c>
    </row>
    <row r="16" spans="1:6" ht="12.75" customHeight="1">
      <c r="A16" s="34" t="s">
        <v>6</v>
      </c>
      <c r="B16" s="37">
        <v>26</v>
      </c>
      <c r="C16" s="37">
        <v>702</v>
      </c>
      <c r="D16" s="37">
        <v>553</v>
      </c>
      <c r="E16" s="37">
        <v>7</v>
      </c>
      <c r="F16" s="37">
        <v>142</v>
      </c>
    </row>
    <row r="17" spans="1:6" ht="12.75" customHeight="1">
      <c r="A17" s="34" t="s">
        <v>7</v>
      </c>
      <c r="B17" s="37">
        <v>32</v>
      </c>
      <c r="C17" s="37">
        <v>1125</v>
      </c>
      <c r="D17" s="37">
        <v>978</v>
      </c>
      <c r="E17" s="37">
        <v>60</v>
      </c>
      <c r="F17" s="37">
        <v>87</v>
      </c>
    </row>
    <row r="18" spans="1:6" ht="12.75" customHeight="1">
      <c r="A18" s="4" t="s">
        <v>29</v>
      </c>
      <c r="B18" s="9">
        <f>SUM(B11:B17)</f>
        <v>464</v>
      </c>
      <c r="C18" s="9">
        <f>SUM(C11:C17)</f>
        <v>13373</v>
      </c>
      <c r="D18" s="9">
        <f>SUM(D11:D17)</f>
        <v>11331</v>
      </c>
      <c r="E18" s="9">
        <f>SUM(E11:E17)</f>
        <v>348</v>
      </c>
      <c r="F18" s="9">
        <f>SUM(F11:F17)</f>
        <v>1694</v>
      </c>
    </row>
  </sheetData>
  <mergeCells count="3">
    <mergeCell ref="A9:A10"/>
    <mergeCell ref="B9:B10"/>
    <mergeCell ref="C9:F9"/>
  </mergeCells>
  <printOptions/>
  <pageMargins left="0.75" right="0.75" top="0.26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20"/>
  <sheetViews>
    <sheetView zoomScale="75" zoomScaleNormal="75" workbookViewId="0" topLeftCell="A1">
      <selection activeCell="B20" sqref="B20"/>
    </sheetView>
  </sheetViews>
  <sheetFormatPr defaultColWidth="11.421875" defaultRowHeight="12.75"/>
  <cols>
    <col min="1" max="1" width="27.57421875" style="21" customWidth="1"/>
    <col min="2" max="2" width="13.140625" style="21" customWidth="1"/>
    <col min="3" max="16384" width="11.421875" style="21" customWidth="1"/>
  </cols>
  <sheetData>
    <row r="9" spans="1:13" ht="12.75" customHeight="1">
      <c r="A9" s="47" t="s">
        <v>8</v>
      </c>
      <c r="B9" s="47" t="s">
        <v>18</v>
      </c>
      <c r="C9" s="52" t="s">
        <v>62</v>
      </c>
      <c r="D9" s="52" t="s">
        <v>74</v>
      </c>
      <c r="E9" s="52" t="s">
        <v>75</v>
      </c>
      <c r="F9" s="6" t="s">
        <v>32</v>
      </c>
      <c r="G9" s="53" t="s">
        <v>76</v>
      </c>
      <c r="H9" s="6" t="s">
        <v>33</v>
      </c>
      <c r="I9" s="49" t="s">
        <v>34</v>
      </c>
      <c r="J9" s="6" t="s">
        <v>33</v>
      </c>
      <c r="K9" s="16" t="s">
        <v>33</v>
      </c>
      <c r="L9" s="6" t="s">
        <v>33</v>
      </c>
      <c r="M9" s="17" t="s">
        <v>33</v>
      </c>
    </row>
    <row r="10" spans="1:13" ht="12.75">
      <c r="A10" s="47"/>
      <c r="B10" s="47"/>
      <c r="C10" s="52"/>
      <c r="D10" s="52"/>
      <c r="E10" s="52" t="s">
        <v>35</v>
      </c>
      <c r="F10" s="5" t="s">
        <v>36</v>
      </c>
      <c r="G10" s="54"/>
      <c r="H10" s="5" t="s">
        <v>38</v>
      </c>
      <c r="I10" s="50"/>
      <c r="J10" s="5" t="s">
        <v>36</v>
      </c>
      <c r="K10" s="15" t="s">
        <v>37</v>
      </c>
      <c r="L10" s="5" t="s">
        <v>37</v>
      </c>
      <c r="M10" s="18" t="s">
        <v>37</v>
      </c>
    </row>
    <row r="11" spans="1:13" ht="12.75">
      <c r="A11" s="47"/>
      <c r="B11" s="47"/>
      <c r="C11" s="52"/>
      <c r="D11" s="52"/>
      <c r="E11" s="52"/>
      <c r="F11" s="7" t="s">
        <v>39</v>
      </c>
      <c r="G11" s="55"/>
      <c r="H11" s="7" t="s">
        <v>37</v>
      </c>
      <c r="I11" s="51"/>
      <c r="J11" s="7" t="s">
        <v>40</v>
      </c>
      <c r="K11" s="19" t="s">
        <v>41</v>
      </c>
      <c r="L11" s="7" t="s">
        <v>42</v>
      </c>
      <c r="M11" s="20" t="s">
        <v>43</v>
      </c>
    </row>
    <row r="12" spans="1:13" ht="12.75">
      <c r="A12" s="38" t="s">
        <v>1</v>
      </c>
      <c r="B12" s="39">
        <v>56</v>
      </c>
      <c r="C12" s="39">
        <v>772908</v>
      </c>
      <c r="D12" s="40">
        <v>206042</v>
      </c>
      <c r="E12" s="40">
        <v>2122</v>
      </c>
      <c r="F12" s="40">
        <v>57550</v>
      </c>
      <c r="G12" s="40">
        <v>414192</v>
      </c>
      <c r="H12" s="40">
        <v>84500</v>
      </c>
      <c r="I12" s="40">
        <v>0</v>
      </c>
      <c r="J12" s="40">
        <v>0</v>
      </c>
      <c r="K12" s="40">
        <v>89</v>
      </c>
      <c r="L12" s="40">
        <v>5700</v>
      </c>
      <c r="M12" s="40">
        <v>2713</v>
      </c>
    </row>
    <row r="13" spans="1:13" ht="12.75">
      <c r="A13" s="38" t="s">
        <v>2</v>
      </c>
      <c r="B13" s="39">
        <v>15</v>
      </c>
      <c r="C13" s="39">
        <v>214613</v>
      </c>
      <c r="D13" s="39">
        <v>171000</v>
      </c>
      <c r="E13" s="39">
        <v>39</v>
      </c>
      <c r="F13" s="39">
        <v>0</v>
      </c>
      <c r="G13" s="39">
        <v>12</v>
      </c>
      <c r="H13" s="39">
        <v>8</v>
      </c>
      <c r="I13" s="39">
        <v>43500</v>
      </c>
      <c r="J13" s="39">
        <v>0</v>
      </c>
      <c r="K13" s="39">
        <v>20</v>
      </c>
      <c r="L13" s="39">
        <v>19</v>
      </c>
      <c r="M13" s="39">
        <v>15</v>
      </c>
    </row>
    <row r="14" spans="1:13" ht="12.75">
      <c r="A14" s="38" t="s">
        <v>3</v>
      </c>
      <c r="B14" s="39">
        <v>26</v>
      </c>
      <c r="C14" s="39">
        <v>301518</v>
      </c>
      <c r="D14" s="39">
        <v>231006</v>
      </c>
      <c r="E14" s="39">
        <v>296</v>
      </c>
      <c r="F14" s="39">
        <v>0</v>
      </c>
      <c r="G14" s="39">
        <v>0</v>
      </c>
      <c r="H14" s="39">
        <v>70000</v>
      </c>
      <c r="I14" s="39">
        <v>0</v>
      </c>
      <c r="J14" s="39">
        <v>0</v>
      </c>
      <c r="K14" s="39">
        <v>115</v>
      </c>
      <c r="L14" s="39">
        <v>89</v>
      </c>
      <c r="M14" s="39">
        <v>12</v>
      </c>
    </row>
    <row r="15" spans="1:13" ht="12.75">
      <c r="A15" s="38" t="s">
        <v>4</v>
      </c>
      <c r="B15" s="39">
        <v>42</v>
      </c>
      <c r="C15" s="39">
        <v>1609995</v>
      </c>
      <c r="D15" s="39">
        <v>1022053</v>
      </c>
      <c r="E15" s="39">
        <v>25</v>
      </c>
      <c r="F15" s="39">
        <v>0</v>
      </c>
      <c r="G15" s="39">
        <v>415826</v>
      </c>
      <c r="H15" s="39">
        <v>144000</v>
      </c>
      <c r="I15" s="39">
        <v>12000</v>
      </c>
      <c r="J15" s="39">
        <v>0</v>
      </c>
      <c r="K15" s="39">
        <v>29</v>
      </c>
      <c r="L15" s="39">
        <v>16026</v>
      </c>
      <c r="M15" s="39">
        <v>36</v>
      </c>
    </row>
    <row r="16" spans="1:13" ht="12.75">
      <c r="A16" s="38" t="s">
        <v>5</v>
      </c>
      <c r="B16" s="39">
        <v>31</v>
      </c>
      <c r="C16" s="39">
        <v>482655</v>
      </c>
      <c r="D16" s="39">
        <v>426512</v>
      </c>
      <c r="E16" s="39">
        <v>28000</v>
      </c>
      <c r="F16" s="39">
        <v>17592</v>
      </c>
      <c r="G16" s="39">
        <v>8850</v>
      </c>
      <c r="H16" s="39">
        <v>10</v>
      </c>
      <c r="I16" s="39">
        <v>0</v>
      </c>
      <c r="J16" s="39">
        <v>0</v>
      </c>
      <c r="K16" s="39">
        <v>118</v>
      </c>
      <c r="L16" s="39">
        <v>73</v>
      </c>
      <c r="M16" s="39">
        <v>1500</v>
      </c>
    </row>
    <row r="17" spans="1:13" ht="12.75">
      <c r="A17" s="38" t="s">
        <v>6</v>
      </c>
      <c r="B17" s="39">
        <v>64</v>
      </c>
      <c r="C17" s="39">
        <v>857687</v>
      </c>
      <c r="D17" s="39">
        <v>824058</v>
      </c>
      <c r="E17" s="39">
        <v>8400</v>
      </c>
      <c r="F17" s="39">
        <v>0</v>
      </c>
      <c r="G17" s="39">
        <v>9470</v>
      </c>
      <c r="H17" s="39">
        <v>0</v>
      </c>
      <c r="I17" s="39">
        <v>15250</v>
      </c>
      <c r="J17" s="39">
        <v>0</v>
      </c>
      <c r="K17" s="39">
        <v>247</v>
      </c>
      <c r="L17" s="39">
        <v>262</v>
      </c>
      <c r="M17" s="39">
        <v>0</v>
      </c>
    </row>
    <row r="18" spans="1:13" ht="12.75">
      <c r="A18" s="38" t="s">
        <v>7</v>
      </c>
      <c r="B18" s="39">
        <v>71</v>
      </c>
      <c r="C18" s="39">
        <v>1223570</v>
      </c>
      <c r="D18" s="39">
        <v>911178</v>
      </c>
      <c r="E18" s="39">
        <v>51</v>
      </c>
      <c r="F18" s="39">
        <v>130350</v>
      </c>
      <c r="G18" s="39">
        <v>52285</v>
      </c>
      <c r="H18" s="39">
        <v>93012</v>
      </c>
      <c r="I18" s="39">
        <v>36000</v>
      </c>
      <c r="J18" s="39">
        <v>0</v>
      </c>
      <c r="K18" s="39">
        <v>491</v>
      </c>
      <c r="L18" s="39">
        <v>203</v>
      </c>
      <c r="M18" s="39">
        <v>0</v>
      </c>
    </row>
    <row r="19" spans="1:13" ht="12.75">
      <c r="A19" s="3" t="s">
        <v>29</v>
      </c>
      <c r="B19" s="11">
        <f>SUM(B12:B18)</f>
        <v>305</v>
      </c>
      <c r="C19" s="11">
        <f aca="true" t="shared" si="0" ref="C19:M19">SUM(C12:C18)</f>
        <v>5462946</v>
      </c>
      <c r="D19" s="11">
        <f>SUM(D12:D18)</f>
        <v>3791849</v>
      </c>
      <c r="E19" s="11">
        <f t="shared" si="0"/>
        <v>38933</v>
      </c>
      <c r="F19" s="11">
        <f t="shared" si="0"/>
        <v>205492</v>
      </c>
      <c r="G19" s="11">
        <f t="shared" si="0"/>
        <v>900635</v>
      </c>
      <c r="H19" s="11">
        <f t="shared" si="0"/>
        <v>391530</v>
      </c>
      <c r="I19" s="11">
        <f t="shared" si="0"/>
        <v>106750</v>
      </c>
      <c r="J19" s="11">
        <f t="shared" si="0"/>
        <v>0</v>
      </c>
      <c r="K19" s="11">
        <f t="shared" si="0"/>
        <v>1109</v>
      </c>
      <c r="L19" s="11">
        <f t="shared" si="0"/>
        <v>22372</v>
      </c>
      <c r="M19" s="11">
        <f t="shared" si="0"/>
        <v>4276</v>
      </c>
    </row>
    <row r="20" ht="12.75">
      <c r="M20" s="41"/>
    </row>
  </sheetData>
  <mergeCells count="7">
    <mergeCell ref="I9:I11"/>
    <mergeCell ref="A9:A11"/>
    <mergeCell ref="B9:B11"/>
    <mergeCell ref="C9:C11"/>
    <mergeCell ref="D9:D11"/>
    <mergeCell ref="E9:E11"/>
    <mergeCell ref="G9:G11"/>
  </mergeCells>
  <printOptions/>
  <pageMargins left="0.75" right="0.75" top="0.47" bottom="1" header="0" footer="0"/>
  <pageSetup fitToHeight="1" fitToWidth="1" horizontalDpi="600" verticalDpi="6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U18"/>
  <sheetViews>
    <sheetView tabSelected="1" zoomScale="75" zoomScaleNormal="75" workbookViewId="0" topLeftCell="A1">
      <selection activeCell="F23" sqref="F23"/>
    </sheetView>
  </sheetViews>
  <sheetFormatPr defaultColWidth="11.421875" defaultRowHeight="12.75"/>
  <cols>
    <col min="1" max="1" width="21.57421875" style="21" bestFit="1" customWidth="1"/>
    <col min="2" max="2" width="11.7109375" style="21" bestFit="1" customWidth="1"/>
    <col min="3" max="3" width="9.140625" style="21" customWidth="1"/>
    <col min="4" max="4" width="10.8515625" style="21" bestFit="1" customWidth="1"/>
    <col min="5" max="5" width="10.00390625" style="21" bestFit="1" customWidth="1"/>
    <col min="6" max="6" width="6.421875" style="21" bestFit="1" customWidth="1"/>
    <col min="7" max="7" width="6.57421875" style="21" bestFit="1" customWidth="1"/>
    <col min="8" max="9" width="8.140625" style="21" bestFit="1" customWidth="1"/>
    <col min="10" max="10" width="9.57421875" style="21" bestFit="1" customWidth="1"/>
    <col min="11" max="11" width="8.7109375" style="21" bestFit="1" customWidth="1"/>
    <col min="12" max="12" width="6.8515625" style="21" bestFit="1" customWidth="1"/>
    <col min="13" max="13" width="7.7109375" style="21" bestFit="1" customWidth="1"/>
    <col min="14" max="14" width="7.8515625" style="21" bestFit="1" customWidth="1"/>
    <col min="15" max="15" width="7.28125" style="21" bestFit="1" customWidth="1"/>
    <col min="16" max="17" width="8.140625" style="21" bestFit="1" customWidth="1"/>
    <col min="18" max="18" width="7.8515625" style="21" bestFit="1" customWidth="1"/>
    <col min="19" max="20" width="6.57421875" style="21" bestFit="1" customWidth="1"/>
    <col min="21" max="21" width="11.8515625" style="21" customWidth="1"/>
    <col min="22" max="16384" width="11.421875" style="21" customWidth="1"/>
  </cols>
  <sheetData>
    <row r="9" spans="1:21" ht="12.75" customHeight="1">
      <c r="A9" s="47" t="s">
        <v>8</v>
      </c>
      <c r="B9" s="47" t="s">
        <v>18</v>
      </c>
      <c r="C9" s="29" t="s">
        <v>62</v>
      </c>
      <c r="D9" s="29" t="s">
        <v>44</v>
      </c>
      <c r="E9" s="29"/>
      <c r="F9" s="29" t="s">
        <v>45</v>
      </c>
      <c r="G9" s="29"/>
      <c r="H9" s="29" t="s">
        <v>46</v>
      </c>
      <c r="I9" s="29"/>
      <c r="J9" s="29" t="s">
        <v>47</v>
      </c>
      <c r="K9" s="29"/>
      <c r="L9" s="29" t="s">
        <v>48</v>
      </c>
      <c r="M9" s="29"/>
      <c r="N9" s="29"/>
      <c r="O9" s="29" t="s">
        <v>49</v>
      </c>
      <c r="P9" s="29"/>
      <c r="Q9" s="29" t="s">
        <v>50</v>
      </c>
      <c r="R9" s="29"/>
      <c r="S9" s="29" t="s">
        <v>51</v>
      </c>
      <c r="T9" s="29"/>
      <c r="U9" s="29" t="s">
        <v>52</v>
      </c>
    </row>
    <row r="10" spans="1:21" ht="12.75" customHeight="1">
      <c r="A10" s="47"/>
      <c r="B10" s="47"/>
      <c r="C10" s="29"/>
      <c r="D10" s="4" t="s">
        <v>30</v>
      </c>
      <c r="E10" s="4" t="s">
        <v>53</v>
      </c>
      <c r="F10" s="4" t="s">
        <v>30</v>
      </c>
      <c r="G10" s="4" t="s">
        <v>53</v>
      </c>
      <c r="H10" s="4" t="s">
        <v>30</v>
      </c>
      <c r="I10" s="4" t="s">
        <v>53</v>
      </c>
      <c r="J10" s="4" t="s">
        <v>30</v>
      </c>
      <c r="K10" s="4" t="s">
        <v>53</v>
      </c>
      <c r="L10" s="4" t="s">
        <v>53</v>
      </c>
      <c r="M10" s="4" t="s">
        <v>30</v>
      </c>
      <c r="N10" s="4" t="s">
        <v>54</v>
      </c>
      <c r="O10" s="4" t="s">
        <v>53</v>
      </c>
      <c r="P10" s="4" t="s">
        <v>30</v>
      </c>
      <c r="Q10" s="4" t="s">
        <v>53</v>
      </c>
      <c r="R10" s="4" t="s">
        <v>30</v>
      </c>
      <c r="S10" s="4" t="s">
        <v>53</v>
      </c>
      <c r="T10" s="4" t="s">
        <v>30</v>
      </c>
      <c r="U10" s="29"/>
    </row>
    <row r="11" spans="1:21" ht="12.75" customHeight="1">
      <c r="A11" s="38" t="s">
        <v>1</v>
      </c>
      <c r="B11" s="42">
        <v>22</v>
      </c>
      <c r="C11" s="42">
        <v>43083</v>
      </c>
      <c r="D11" s="42">
        <v>0</v>
      </c>
      <c r="E11" s="42">
        <v>0</v>
      </c>
      <c r="F11" s="42">
        <v>0</v>
      </c>
      <c r="G11" s="42">
        <v>100</v>
      </c>
      <c r="H11" s="42">
        <v>22</v>
      </c>
      <c r="I11" s="42">
        <v>150</v>
      </c>
      <c r="J11" s="42">
        <v>864</v>
      </c>
      <c r="K11" s="42">
        <v>0</v>
      </c>
      <c r="L11" s="42">
        <v>29</v>
      </c>
      <c r="M11" s="42">
        <v>17050</v>
      </c>
      <c r="N11" s="42">
        <v>4650</v>
      </c>
      <c r="O11" s="42">
        <v>1</v>
      </c>
      <c r="P11" s="42">
        <v>0</v>
      </c>
      <c r="Q11" s="42">
        <v>19970</v>
      </c>
      <c r="R11" s="42">
        <v>200</v>
      </c>
      <c r="S11" s="42">
        <v>47</v>
      </c>
      <c r="T11" s="42">
        <v>0</v>
      </c>
      <c r="U11" s="42">
        <v>0</v>
      </c>
    </row>
    <row r="12" spans="1:21" ht="12.75" customHeight="1">
      <c r="A12" s="38" t="s">
        <v>2</v>
      </c>
      <c r="B12" s="42">
        <v>1</v>
      </c>
      <c r="C12" s="42">
        <v>1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</v>
      </c>
      <c r="T12" s="42">
        <v>0</v>
      </c>
      <c r="U12" s="42">
        <v>0</v>
      </c>
    </row>
    <row r="13" spans="1:21" ht="12.75" customHeight="1">
      <c r="A13" s="38" t="s">
        <v>3</v>
      </c>
      <c r="B13" s="42">
        <v>9</v>
      </c>
      <c r="C13" s="42">
        <v>861</v>
      </c>
      <c r="D13" s="42">
        <v>0</v>
      </c>
      <c r="E13" s="42">
        <v>0</v>
      </c>
      <c r="F13" s="42">
        <v>0</v>
      </c>
      <c r="G13" s="42">
        <v>3</v>
      </c>
      <c r="H13" s="42">
        <v>0</v>
      </c>
      <c r="I13" s="42">
        <v>11</v>
      </c>
      <c r="J13" s="42">
        <v>0</v>
      </c>
      <c r="K13" s="42">
        <v>40</v>
      </c>
      <c r="L13" s="42">
        <v>68</v>
      </c>
      <c r="M13" s="42">
        <v>5</v>
      </c>
      <c r="N13" s="42">
        <v>0</v>
      </c>
      <c r="O13" s="42">
        <v>5</v>
      </c>
      <c r="P13" s="42">
        <v>12</v>
      </c>
      <c r="Q13" s="42">
        <v>701</v>
      </c>
      <c r="R13" s="42">
        <v>0</v>
      </c>
      <c r="S13" s="42">
        <v>16</v>
      </c>
      <c r="T13" s="42">
        <v>0</v>
      </c>
      <c r="U13" s="42">
        <v>0</v>
      </c>
    </row>
    <row r="14" spans="1:21" ht="12.75" customHeight="1">
      <c r="A14" s="38" t="s">
        <v>4</v>
      </c>
      <c r="B14" s="42">
        <v>5</v>
      </c>
      <c r="C14" s="42">
        <v>14047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8</v>
      </c>
      <c r="L14" s="42">
        <v>20</v>
      </c>
      <c r="M14" s="42">
        <v>14000</v>
      </c>
      <c r="N14" s="42">
        <v>0</v>
      </c>
      <c r="O14" s="42">
        <v>4</v>
      </c>
      <c r="P14" s="42">
        <v>10</v>
      </c>
      <c r="Q14" s="42">
        <v>0</v>
      </c>
      <c r="R14" s="42">
        <v>0</v>
      </c>
      <c r="S14" s="42">
        <v>2</v>
      </c>
      <c r="T14" s="42">
        <v>2</v>
      </c>
      <c r="U14" s="42">
        <v>0</v>
      </c>
    </row>
    <row r="15" spans="1:21" ht="12.75" customHeight="1">
      <c r="A15" s="38" t="s">
        <v>5</v>
      </c>
      <c r="B15" s="42">
        <v>16</v>
      </c>
      <c r="C15" s="42">
        <v>315587</v>
      </c>
      <c r="D15" s="42">
        <v>0</v>
      </c>
      <c r="E15" s="42">
        <v>0</v>
      </c>
      <c r="F15" s="42">
        <v>4000</v>
      </c>
      <c r="G15" s="42">
        <v>38</v>
      </c>
      <c r="H15" s="42">
        <v>600</v>
      </c>
      <c r="I15" s="42">
        <v>0</v>
      </c>
      <c r="J15" s="42">
        <v>1010</v>
      </c>
      <c r="K15" s="42">
        <v>74</v>
      </c>
      <c r="L15" s="42">
        <v>5</v>
      </c>
      <c r="M15" s="42">
        <v>44000</v>
      </c>
      <c r="N15" s="42">
        <v>0</v>
      </c>
      <c r="O15" s="42">
        <v>4</v>
      </c>
      <c r="P15" s="42">
        <v>2</v>
      </c>
      <c r="Q15" s="42">
        <v>1800</v>
      </c>
      <c r="R15" s="42">
        <v>264040</v>
      </c>
      <c r="S15" s="42">
        <v>14</v>
      </c>
      <c r="T15" s="42">
        <v>0</v>
      </c>
      <c r="U15" s="42">
        <v>0</v>
      </c>
    </row>
    <row r="16" spans="1:21" ht="12.75" customHeight="1">
      <c r="A16" s="38" t="s">
        <v>6</v>
      </c>
      <c r="B16" s="42">
        <v>17</v>
      </c>
      <c r="C16" s="42">
        <v>59114</v>
      </c>
      <c r="D16" s="42">
        <v>0</v>
      </c>
      <c r="E16" s="42">
        <v>0</v>
      </c>
      <c r="F16" s="42">
        <v>20000</v>
      </c>
      <c r="G16" s="42">
        <v>400</v>
      </c>
      <c r="H16" s="42">
        <v>2500</v>
      </c>
      <c r="I16" s="42">
        <v>3</v>
      </c>
      <c r="J16" s="42">
        <v>0</v>
      </c>
      <c r="K16" s="42">
        <v>34</v>
      </c>
      <c r="L16" s="42">
        <v>29</v>
      </c>
      <c r="M16" s="42">
        <v>0</v>
      </c>
      <c r="N16" s="42">
        <v>23520</v>
      </c>
      <c r="O16" s="42">
        <v>3</v>
      </c>
      <c r="P16" s="42">
        <v>0</v>
      </c>
      <c r="Q16" s="42">
        <v>600</v>
      </c>
      <c r="R16" s="42">
        <v>12000</v>
      </c>
      <c r="S16" s="42">
        <v>25</v>
      </c>
      <c r="T16" s="42">
        <v>0</v>
      </c>
      <c r="U16" s="42">
        <v>0</v>
      </c>
    </row>
    <row r="17" spans="1:21" ht="12.75" customHeight="1">
      <c r="A17" s="38" t="s">
        <v>7</v>
      </c>
      <c r="B17" s="42">
        <v>21</v>
      </c>
      <c r="C17" s="42">
        <v>2365</v>
      </c>
      <c r="D17" s="42">
        <v>0</v>
      </c>
      <c r="E17" s="42">
        <v>23</v>
      </c>
      <c r="F17" s="42">
        <v>1</v>
      </c>
      <c r="G17" s="42">
        <v>3</v>
      </c>
      <c r="H17" s="42">
        <v>0</v>
      </c>
      <c r="I17" s="42">
        <v>32</v>
      </c>
      <c r="J17" s="42">
        <v>30</v>
      </c>
      <c r="K17" s="42">
        <v>2190</v>
      </c>
      <c r="L17" s="42">
        <v>26</v>
      </c>
      <c r="M17" s="42">
        <v>10</v>
      </c>
      <c r="N17" s="42">
        <v>0</v>
      </c>
      <c r="O17" s="42">
        <v>23</v>
      </c>
      <c r="P17" s="42">
        <v>0</v>
      </c>
      <c r="Q17" s="42">
        <v>5</v>
      </c>
      <c r="R17" s="42">
        <v>0</v>
      </c>
      <c r="S17" s="42">
        <v>20</v>
      </c>
      <c r="T17" s="42">
        <v>2</v>
      </c>
      <c r="U17" s="42">
        <v>0</v>
      </c>
    </row>
    <row r="18" spans="1:21" ht="12.75" customHeight="1">
      <c r="A18" s="3" t="s">
        <v>29</v>
      </c>
      <c r="B18" s="11">
        <f>SUM(B11:B17)</f>
        <v>91</v>
      </c>
      <c r="C18" s="11">
        <f aca="true" t="shared" si="0" ref="C18:U18">SUM(C11:C17)</f>
        <v>435058</v>
      </c>
      <c r="D18" s="11">
        <f t="shared" si="0"/>
        <v>0</v>
      </c>
      <c r="E18" s="11">
        <f t="shared" si="0"/>
        <v>24</v>
      </c>
      <c r="F18" s="11">
        <f t="shared" si="0"/>
        <v>24001</v>
      </c>
      <c r="G18" s="11">
        <f t="shared" si="0"/>
        <v>544</v>
      </c>
      <c r="H18" s="11">
        <f t="shared" si="0"/>
        <v>3122</v>
      </c>
      <c r="I18" s="11">
        <f t="shared" si="0"/>
        <v>196</v>
      </c>
      <c r="J18" s="11">
        <f t="shared" si="0"/>
        <v>1904</v>
      </c>
      <c r="K18" s="11">
        <f t="shared" si="0"/>
        <v>2346</v>
      </c>
      <c r="L18" s="11">
        <f t="shared" si="0"/>
        <v>177</v>
      </c>
      <c r="M18" s="11">
        <f t="shared" si="0"/>
        <v>75065</v>
      </c>
      <c r="N18" s="11">
        <f t="shared" si="0"/>
        <v>28170</v>
      </c>
      <c r="O18" s="11">
        <f t="shared" si="0"/>
        <v>40</v>
      </c>
      <c r="P18" s="11">
        <f t="shared" si="0"/>
        <v>24</v>
      </c>
      <c r="Q18" s="11">
        <f t="shared" si="0"/>
        <v>23076</v>
      </c>
      <c r="R18" s="11">
        <f t="shared" si="0"/>
        <v>276240</v>
      </c>
      <c r="S18" s="11">
        <f t="shared" si="0"/>
        <v>125</v>
      </c>
      <c r="T18" s="11">
        <f t="shared" si="0"/>
        <v>4</v>
      </c>
      <c r="U18" s="11">
        <f t="shared" si="0"/>
        <v>0</v>
      </c>
    </row>
  </sheetData>
  <mergeCells count="12">
    <mergeCell ref="O9:P9"/>
    <mergeCell ref="Q9:R9"/>
    <mergeCell ref="S9:T9"/>
    <mergeCell ref="U9:U10"/>
    <mergeCell ref="F9:G9"/>
    <mergeCell ref="H9:I9"/>
    <mergeCell ref="J9:K9"/>
    <mergeCell ref="L9:N9"/>
    <mergeCell ref="A9:A10"/>
    <mergeCell ref="B9:B10"/>
    <mergeCell ref="C9:C10"/>
    <mergeCell ref="D9:E9"/>
  </mergeCells>
  <printOptions/>
  <pageMargins left="0.75" right="0.75" top="0.28" bottom="1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D844353</dc:creator>
  <cp:keywords/>
  <dc:description/>
  <cp:lastModifiedBy>D666408</cp:lastModifiedBy>
  <cp:lastPrinted>2015-02-03T08:53:54Z</cp:lastPrinted>
  <dcterms:created xsi:type="dcterms:W3CDTF">2012-01-18T10:43:31Z</dcterms:created>
  <dcterms:modified xsi:type="dcterms:W3CDTF">2015-02-03T09:06:18Z</dcterms:modified>
  <cp:category/>
  <cp:version/>
  <cp:contentType/>
  <cp:contentStatus/>
</cp:coreProperties>
</file>