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504" windowWidth="20052" windowHeight="3372" tabRatio="811" activeTab="8"/>
  </bookViews>
  <sheets>
    <sheet name="VACUNO" sheetId="1" r:id="rId1"/>
    <sheet name="PORCINO" sheetId="2" r:id="rId2"/>
    <sheet name="OVINO" sheetId="3" r:id="rId3"/>
    <sheet name="CAPRINO" sheetId="4" r:id="rId4"/>
    <sheet name="EQUINO" sheetId="5" r:id="rId5"/>
    <sheet name="CONEJOS" sheetId="6" r:id="rId6"/>
    <sheet name="GALLINAS" sheetId="7" r:id="rId7"/>
    <sheet name="AVES OTRAS" sheetId="8" r:id="rId8"/>
    <sheet name="APICOLA" sheetId="9" r:id="rId9"/>
  </sheets>
  <definedNames>
    <definedName name="_xlnm.Print_Area" localSheetId="0">'VACUNO'!$A$1:$P$18</definedName>
  </definedNames>
  <calcPr fullCalcOnLoad="1"/>
</workbook>
</file>

<file path=xl/sharedStrings.xml><?xml version="1.0" encoding="utf-8"?>
<sst xmlns="http://schemas.openxmlformats.org/spreadsheetml/2006/main" count="214" uniqueCount="88">
  <si>
    <t>Toros</t>
  </si>
  <si>
    <t>1 NORD OCCIDENTAL</t>
  </si>
  <si>
    <t>2 PIRINEOS</t>
  </si>
  <si>
    <t>3 CUENCA PAMPLONA</t>
  </si>
  <si>
    <t>4 TIERRA ESTELLA</t>
  </si>
  <si>
    <t>5 NAVARRA MEDIA</t>
  </si>
  <si>
    <t>6 RIBERA ALTA - ARAGON</t>
  </si>
  <si>
    <t>7 RIBERA BAJA</t>
  </si>
  <si>
    <t>COMARCAS</t>
  </si>
  <si>
    <t>&lt;6Meses</t>
  </si>
  <si>
    <t>6-12m</t>
  </si>
  <si>
    <t>12-36m</t>
  </si>
  <si>
    <t>Sement</t>
  </si>
  <si>
    <t>Castrad</t>
  </si>
  <si>
    <t>Explotaciones</t>
  </si>
  <si>
    <t>Censo Total</t>
  </si>
  <si>
    <t>Total Reprod</t>
  </si>
  <si>
    <t>Engorde</t>
  </si>
  <si>
    <t>LECHE</t>
  </si>
  <si>
    <t>CARNE</t>
  </si>
  <si>
    <t>LIDIA</t>
  </si>
  <si>
    <t>Novillas</t>
  </si>
  <si>
    <t>Vacas</t>
  </si>
  <si>
    <t>Sementales</t>
  </si>
  <si>
    <t>Novillos</t>
  </si>
  <si>
    <t>TOTAL NAVARRA</t>
  </si>
  <si>
    <t>CEBO</t>
  </si>
  <si>
    <t>COLMENAS</t>
  </si>
  <si>
    <t>Galli</t>
  </si>
  <si>
    <t>Gallinas</t>
  </si>
  <si>
    <t>Gallinas Recria Reprod.</t>
  </si>
  <si>
    <t>Label</t>
  </si>
  <si>
    <t>Reprod.</t>
  </si>
  <si>
    <t>Puesta</t>
  </si>
  <si>
    <t>Recria</t>
  </si>
  <si>
    <t>Pollos</t>
  </si>
  <si>
    <t>Huevos</t>
  </si>
  <si>
    <t>Suelo</t>
  </si>
  <si>
    <t>Campera</t>
  </si>
  <si>
    <t>Ecollog.</t>
  </si>
  <si>
    <t>AVESTRUZ</t>
  </si>
  <si>
    <t>CODORNIZ</t>
  </si>
  <si>
    <t>FAISAN</t>
  </si>
  <si>
    <t>PALOMA</t>
  </si>
  <si>
    <t>PATO</t>
  </si>
  <si>
    <t>PAVO</t>
  </si>
  <si>
    <t>PERDIZ</t>
  </si>
  <si>
    <t>OCA</t>
  </si>
  <si>
    <t>REP.</t>
  </si>
  <si>
    <t>EMBU.</t>
  </si>
  <si>
    <t>Lechones</t>
  </si>
  <si>
    <t>Transición</t>
  </si>
  <si>
    <t>Reposición</t>
  </si>
  <si>
    <t>Cerdas</t>
  </si>
  <si>
    <t>Verracos</t>
  </si>
  <si>
    <t>Cebo</t>
  </si>
  <si>
    <t>Total Censo</t>
  </si>
  <si>
    <t>Machos</t>
  </si>
  <si>
    <t>Gazapos Lactantes</t>
  </si>
  <si>
    <t>Gazapos Cebo</t>
  </si>
  <si>
    <t>Movilista vertical</t>
  </si>
  <si>
    <t>Movilista horizontal</t>
  </si>
  <si>
    <t>Fijista</t>
  </si>
  <si>
    <t>Pollo Engorde</t>
  </si>
  <si>
    <t>Pollo Label</t>
  </si>
  <si>
    <t>Gallina Puesta</t>
  </si>
  <si>
    <t>Caballar</t>
  </si>
  <si>
    <t>Asnal</t>
  </si>
  <si>
    <t>Mular</t>
  </si>
  <si>
    <t>H&gt;36m</t>
  </si>
  <si>
    <t>M&gt;36m</t>
  </si>
  <si>
    <t>NoReprd &gt;36m</t>
  </si>
  <si>
    <t>&lt;6m</t>
  </si>
  <si>
    <t>MUNICIPIO</t>
  </si>
  <si>
    <t>Nº Explo-taciones</t>
  </si>
  <si>
    <t>Hemb &gt;36m</t>
  </si>
  <si>
    <t xml:space="preserve"> 6-12m</t>
  </si>
  <si>
    <t>Suma</t>
  </si>
  <si>
    <t>Burdegano</t>
  </si>
  <si>
    <t>Cebras</t>
  </si>
  <si>
    <t>Onagro H&gt;36 m</t>
  </si>
  <si>
    <t>S&gt;36m</t>
  </si>
  <si>
    <t>Hempras</t>
  </si>
  <si>
    <t>Corderos (0 - 4 m no reproductor)</t>
  </si>
  <si>
    <t>Reproductores Hembras</t>
  </si>
  <si>
    <t>Reproductores Machos</t>
  </si>
  <si>
    <t>Cabritos (0-4 meses no reproductor)</t>
  </si>
  <si>
    <t>No Reproductores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</si>
</sst>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1" xfId="27" applyFont="1" applyFill="1" applyBorder="1" applyAlignment="1">
      <alignment horizontal="center"/>
      <protection/>
    </xf>
    <xf numFmtId="0" fontId="3" fillId="2" borderId="1" xfId="28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3" fontId="3" fillId="2" borderId="1" xfId="27" applyNumberFormat="1" applyFont="1" applyFill="1" applyBorder="1" applyAlignment="1">
      <alignment horizontal="right"/>
      <protection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2" borderId="1" xfId="28" applyNumberFormat="1" applyFont="1" applyFill="1" applyBorder="1" applyAlignment="1">
      <alignment horizontal="right" vertical="center"/>
      <protection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/>
    </xf>
    <xf numFmtId="0" fontId="3" fillId="5" borderId="1" xfId="31" applyFont="1" applyFill="1" applyBorder="1" applyAlignment="1">
      <alignment wrapText="1"/>
      <protection/>
    </xf>
    <xf numFmtId="0" fontId="3" fillId="5" borderId="1" xfId="30" applyFont="1" applyFill="1" applyBorder="1" applyAlignment="1">
      <alignment wrapText="1"/>
      <protection/>
    </xf>
    <xf numFmtId="0" fontId="3" fillId="5" borderId="1" xfId="23" applyFont="1" applyFill="1" applyBorder="1" applyAlignment="1">
      <alignment wrapText="1"/>
      <protection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5" borderId="1" xfId="26" applyFont="1" applyFill="1" applyBorder="1" applyAlignment="1">
      <alignment/>
      <protection/>
    </xf>
    <xf numFmtId="0" fontId="0" fillId="4" borderId="0" xfId="0" applyFill="1" applyBorder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 vertical="center" wrapText="1"/>
    </xf>
    <xf numFmtId="0" fontId="1" fillId="2" borderId="1" xfId="21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wrapText="1"/>
      <protection/>
    </xf>
    <xf numFmtId="3" fontId="0" fillId="4" borderId="0" xfId="0" applyNumberFormat="1" applyFill="1" applyAlignment="1">
      <alignment/>
    </xf>
    <xf numFmtId="3" fontId="5" fillId="3" borderId="1" xfId="17" applyNumberFormat="1" applyFont="1" applyFill="1" applyBorder="1" applyAlignment="1">
      <alignment horizontal="right" wrapText="1"/>
    </xf>
    <xf numFmtId="3" fontId="0" fillId="4" borderId="0" xfId="0" applyNumberFormat="1" applyFill="1" applyAlignment="1">
      <alignment/>
    </xf>
    <xf numFmtId="0" fontId="3" fillId="2" borderId="1" xfId="29" applyFont="1" applyFill="1" applyBorder="1" applyAlignment="1">
      <alignment horizontal="center"/>
      <protection/>
    </xf>
    <xf numFmtId="3" fontId="3" fillId="2" borderId="1" xfId="29" applyNumberFormat="1" applyFont="1" applyFill="1" applyBorder="1" applyAlignment="1">
      <alignment/>
      <protection/>
    </xf>
    <xf numFmtId="168" fontId="3" fillId="0" borderId="1" xfId="22" applyNumberFormat="1" applyFont="1" applyFill="1" applyBorder="1" applyAlignment="1">
      <alignment horizontal="right" wrapText="1"/>
      <protection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wrapText="1"/>
    </xf>
    <xf numFmtId="168" fontId="3" fillId="0" borderId="1" xfId="32" applyNumberFormat="1" applyFont="1" applyFill="1" applyBorder="1" applyAlignment="1">
      <alignment horizontal="right" wrapText="1"/>
      <protection/>
    </xf>
    <xf numFmtId="3" fontId="3" fillId="0" borderId="1" xfId="31" applyNumberFormat="1" applyFont="1" applyFill="1" applyBorder="1" applyAlignment="1">
      <alignment horizontal="right" wrapText="1"/>
      <protection/>
    </xf>
    <xf numFmtId="168" fontId="3" fillId="0" borderId="1" xfId="30" applyNumberFormat="1" applyFont="1" applyFill="1" applyBorder="1" applyAlignment="1">
      <alignment horizontal="right" wrapText="1"/>
      <protection/>
    </xf>
    <xf numFmtId="168" fontId="3" fillId="0" borderId="1" xfId="23" applyNumberFormat="1" applyFont="1" applyFill="1" applyBorder="1" applyAlignment="1">
      <alignment horizontal="right" wrapText="1"/>
      <protection/>
    </xf>
    <xf numFmtId="3" fontId="3" fillId="0" borderId="1" xfId="26" applyNumberFormat="1" applyFont="1" applyFill="1" applyBorder="1" applyAlignment="1">
      <alignment horizontal="right" wrapText="1"/>
      <protection/>
    </xf>
    <xf numFmtId="3" fontId="3" fillId="0" borderId="1" xfId="24" applyNumberFormat="1" applyFont="1" applyFill="1" applyBorder="1" applyAlignment="1">
      <alignment horizontal="right" wrapText="1"/>
      <protection/>
    </xf>
    <xf numFmtId="168" fontId="3" fillId="0" borderId="2" xfId="32" applyNumberFormat="1" applyFont="1" applyFill="1" applyBorder="1" applyAlignment="1">
      <alignment horizontal="right" wrapText="1"/>
      <protection/>
    </xf>
    <xf numFmtId="3" fontId="3" fillId="0" borderId="1" xfId="25" applyNumberFormat="1" applyFont="1" applyFill="1" applyBorder="1" applyAlignment="1">
      <alignment horizontal="right" wrapText="1"/>
      <protection/>
    </xf>
    <xf numFmtId="168" fontId="3" fillId="0" borderId="1" xfId="25" applyNumberFormat="1" applyFont="1" applyFill="1" applyBorder="1" applyAlignment="1">
      <alignment horizontal="right" wrapText="1"/>
      <protection/>
    </xf>
    <xf numFmtId="0" fontId="3" fillId="0" borderId="1" xfId="25" applyFont="1" applyBorder="1">
      <alignment/>
      <protection/>
    </xf>
    <xf numFmtId="0" fontId="3" fillId="0" borderId="1" xfId="24" applyFont="1" applyFill="1" applyBorder="1" applyAlignment="1">
      <alignment horizontal="right" wrapText="1"/>
      <protection/>
    </xf>
    <xf numFmtId="0" fontId="3" fillId="0" borderId="1" xfId="26" applyFont="1" applyFill="1" applyBorder="1" applyAlignment="1">
      <alignment horizontal="right" wrapText="1"/>
      <protection/>
    </xf>
    <xf numFmtId="168" fontId="3" fillId="0" borderId="1" xfId="26" applyNumberFormat="1" applyFont="1" applyFill="1" applyBorder="1" applyAlignment="1">
      <alignment horizontal="right" wrapText="1"/>
      <protection/>
    </xf>
    <xf numFmtId="3" fontId="3" fillId="0" borderId="1" xfId="22" applyNumberFormat="1" applyFont="1" applyFill="1" applyBorder="1" applyAlignment="1">
      <alignment horizontal="right" wrapText="1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2" borderId="1" xfId="27" applyFont="1" applyFill="1" applyBorder="1" applyAlignment="1">
      <alignment horizontal="center"/>
      <protection/>
    </xf>
    <xf numFmtId="0" fontId="3" fillId="2" borderId="3" xfId="27" applyFont="1" applyFill="1" applyBorder="1" applyAlignment="1">
      <alignment horizontal="center" vertical="center" wrapText="1"/>
      <protection/>
    </xf>
    <xf numFmtId="0" fontId="3" fillId="2" borderId="4" xfId="27" applyFont="1" applyFill="1" applyBorder="1" applyAlignment="1">
      <alignment horizontal="center" vertical="center" wrapText="1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0" borderId="5" xfId="21" applyFont="1" applyFill="1" applyBorder="1" applyAlignment="1">
      <alignment horizontal="right" wrapText="1"/>
      <protection/>
    </xf>
    <xf numFmtId="3" fontId="1" fillId="0" borderId="5" xfId="21" applyNumberFormat="1" applyFont="1" applyFill="1" applyBorder="1" applyAlignment="1">
      <alignment horizontal="right" wrapText="1"/>
      <protection/>
    </xf>
  </cellXfs>
  <cellStyles count="2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PICOLA" xfId="21"/>
    <cellStyle name="Normal_AVES OTRAS" xfId="22"/>
    <cellStyle name="Normal_CAPRINO" xfId="23"/>
    <cellStyle name="Normal_CONEJOS" xfId="24"/>
    <cellStyle name="Normal_EQUINO" xfId="25"/>
    <cellStyle name="Normal_GALLINAS" xfId="26"/>
    <cellStyle name="Normal_Hoja2" xfId="27"/>
    <cellStyle name="Normal_Hoja8" xfId="28"/>
    <cellStyle name="Normal_Hoja9" xfId="29"/>
    <cellStyle name="Normal_OVINO" xfId="30"/>
    <cellStyle name="Normal_PORCINO" xfId="31"/>
    <cellStyle name="Normal_VACUNO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3</xdr:col>
      <xdr:colOff>342900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3648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123825</xdr:rowOff>
    </xdr:from>
    <xdr:to>
      <xdr:col>3</xdr:col>
      <xdr:colOff>171450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0"/>
          <a:ext cx="3648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152400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3648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</xdr:col>
      <xdr:colOff>219075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638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285750</xdr:colOff>
      <xdr:row>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3648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3</xdr:col>
      <xdr:colOff>95250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3648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171450</xdr:colOff>
      <xdr:row>4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3648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4</xdr:col>
      <xdr:colOff>152400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36480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3</xdr:col>
      <xdr:colOff>219075</xdr:colOff>
      <xdr:row>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36385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18"/>
  <sheetViews>
    <sheetView workbookViewId="0" topLeftCell="A1">
      <selection activeCell="F5" sqref="F5"/>
    </sheetView>
  </sheetViews>
  <sheetFormatPr defaultColWidth="11.421875" defaultRowHeight="12.75"/>
  <cols>
    <col min="1" max="1" width="27.28125" style="8" customWidth="1"/>
    <col min="2" max="2" width="12.140625" style="8" customWidth="1"/>
    <col min="3" max="3" width="11.57421875" style="8" customWidth="1"/>
    <col min="4" max="4" width="12.140625" style="8" customWidth="1"/>
    <col min="5" max="5" width="9.421875" style="8" customWidth="1"/>
    <col min="6" max="6" width="8.140625" style="8" customWidth="1"/>
    <col min="7" max="7" width="8.28125" style="8" customWidth="1"/>
    <col min="8" max="8" width="9.28125" style="8" customWidth="1"/>
    <col min="9" max="9" width="7.140625" style="8" customWidth="1"/>
    <col min="10" max="10" width="9.00390625" style="8" customWidth="1"/>
    <col min="11" max="11" width="10.421875" style="8" customWidth="1"/>
    <col min="12" max="12" width="7.8515625" style="8" customWidth="1"/>
    <col min="13" max="13" width="6.8515625" style="8" customWidth="1"/>
    <col min="14" max="14" width="8.00390625" style="8" customWidth="1"/>
    <col min="15" max="15" width="7.28125" style="8" customWidth="1"/>
    <col min="16" max="16" width="7.421875" style="8" bestFit="1" customWidth="1"/>
    <col min="17" max="17" width="6.28125" style="8" customWidth="1"/>
    <col min="18" max="18" width="5.57421875" style="8" customWidth="1"/>
    <col min="19" max="16384" width="11.421875" style="8" customWidth="1"/>
  </cols>
  <sheetData>
    <row r="9" spans="1:16" ht="12.75">
      <c r="A9" s="44" t="s">
        <v>8</v>
      </c>
      <c r="B9" s="44" t="s">
        <v>14</v>
      </c>
      <c r="C9" s="44" t="s">
        <v>15</v>
      </c>
      <c r="D9" s="44" t="s">
        <v>16</v>
      </c>
      <c r="E9" s="44" t="s">
        <v>17</v>
      </c>
      <c r="F9" s="45" t="s">
        <v>18</v>
      </c>
      <c r="G9" s="45"/>
      <c r="H9" s="45"/>
      <c r="I9" s="45" t="s">
        <v>19</v>
      </c>
      <c r="J9" s="45"/>
      <c r="K9" s="45"/>
      <c r="L9" s="45" t="s">
        <v>20</v>
      </c>
      <c r="M9" s="45"/>
      <c r="N9" s="45"/>
      <c r="O9" s="45"/>
      <c r="P9" s="45"/>
    </row>
    <row r="10" spans="1:16" ht="12.75">
      <c r="A10" s="44"/>
      <c r="B10" s="44"/>
      <c r="C10" s="44"/>
      <c r="D10" s="44"/>
      <c r="E10" s="44"/>
      <c r="F10" s="1" t="s">
        <v>21</v>
      </c>
      <c r="G10" s="1" t="s">
        <v>22</v>
      </c>
      <c r="H10" s="1" t="s">
        <v>23</v>
      </c>
      <c r="I10" s="1" t="s">
        <v>21</v>
      </c>
      <c r="J10" s="1" t="s">
        <v>22</v>
      </c>
      <c r="K10" s="1" t="s">
        <v>23</v>
      </c>
      <c r="L10" s="1" t="s">
        <v>21</v>
      </c>
      <c r="M10" s="1" t="s">
        <v>22</v>
      </c>
      <c r="N10" s="1" t="s">
        <v>0</v>
      </c>
      <c r="O10" s="1" t="s">
        <v>24</v>
      </c>
      <c r="P10" s="1" t="s">
        <v>17</v>
      </c>
    </row>
    <row r="11" spans="1:16" ht="12.75">
      <c r="A11" s="9" t="s">
        <v>1</v>
      </c>
      <c r="B11" s="30">
        <v>945</v>
      </c>
      <c r="C11" s="30">
        <v>40551</v>
      </c>
      <c r="D11" s="30">
        <v>23972</v>
      </c>
      <c r="E11" s="30">
        <v>7915</v>
      </c>
      <c r="F11" s="30">
        <v>5051</v>
      </c>
      <c r="G11" s="30">
        <v>11828</v>
      </c>
      <c r="H11" s="30">
        <v>12</v>
      </c>
      <c r="I11" s="30">
        <v>3029</v>
      </c>
      <c r="J11" s="30">
        <v>12138</v>
      </c>
      <c r="K11" s="30">
        <v>569</v>
      </c>
      <c r="L11" s="30">
        <v>2</v>
      </c>
      <c r="M11" s="30">
        <v>6</v>
      </c>
      <c r="N11" s="30">
        <v>1</v>
      </c>
      <c r="O11" s="30">
        <v>0</v>
      </c>
      <c r="P11" s="30">
        <v>0</v>
      </c>
    </row>
    <row r="12" spans="1:16" ht="12.75">
      <c r="A12" s="9" t="s">
        <v>2</v>
      </c>
      <c r="B12" s="30">
        <v>185</v>
      </c>
      <c r="C12" s="30">
        <v>14639</v>
      </c>
      <c r="D12" s="30">
        <v>8414</v>
      </c>
      <c r="E12" s="30">
        <v>4082</v>
      </c>
      <c r="F12" s="30">
        <v>194</v>
      </c>
      <c r="G12" s="30">
        <v>527</v>
      </c>
      <c r="H12" s="30">
        <v>1</v>
      </c>
      <c r="I12" s="30">
        <v>1697</v>
      </c>
      <c r="J12" s="30">
        <v>7887</v>
      </c>
      <c r="K12" s="30">
        <v>251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</row>
    <row r="13" spans="1:16" ht="12.75">
      <c r="A13" s="9" t="s">
        <v>3</v>
      </c>
      <c r="B13" s="30">
        <v>56</v>
      </c>
      <c r="C13" s="30">
        <v>4697</v>
      </c>
      <c r="D13" s="30">
        <v>2101</v>
      </c>
      <c r="E13" s="30">
        <v>1446</v>
      </c>
      <c r="F13" s="30">
        <v>172</v>
      </c>
      <c r="G13" s="30">
        <v>394</v>
      </c>
      <c r="H13" s="30">
        <v>1</v>
      </c>
      <c r="I13" s="30">
        <v>919</v>
      </c>
      <c r="J13" s="30">
        <v>1706</v>
      </c>
      <c r="K13" s="30">
        <v>57</v>
      </c>
      <c r="L13" s="30">
        <v>0</v>
      </c>
      <c r="M13" s="30">
        <v>1</v>
      </c>
      <c r="N13" s="30">
        <v>0</v>
      </c>
      <c r="O13" s="30">
        <v>0</v>
      </c>
      <c r="P13" s="30">
        <v>1</v>
      </c>
    </row>
    <row r="14" spans="1:16" ht="12.75">
      <c r="A14" s="9" t="s">
        <v>4</v>
      </c>
      <c r="B14" s="30">
        <v>112</v>
      </c>
      <c r="C14" s="30">
        <v>10269</v>
      </c>
      <c r="D14" s="30">
        <v>4393</v>
      </c>
      <c r="E14" s="30">
        <v>3809</v>
      </c>
      <c r="F14" s="30">
        <v>249</v>
      </c>
      <c r="G14" s="30">
        <v>571</v>
      </c>
      <c r="H14" s="30">
        <v>1</v>
      </c>
      <c r="I14" s="30">
        <v>1492</v>
      </c>
      <c r="J14" s="30">
        <v>3506</v>
      </c>
      <c r="K14" s="30">
        <v>95</v>
      </c>
      <c r="L14" s="30">
        <v>82</v>
      </c>
      <c r="M14" s="30">
        <v>316</v>
      </c>
      <c r="N14" s="30">
        <v>36</v>
      </c>
      <c r="O14" s="30">
        <v>51</v>
      </c>
      <c r="P14" s="30">
        <v>61</v>
      </c>
    </row>
    <row r="15" spans="1:16" ht="12.75">
      <c r="A15" s="9" t="s">
        <v>5</v>
      </c>
      <c r="B15" s="30">
        <v>30</v>
      </c>
      <c r="C15" s="30">
        <v>5787</v>
      </c>
      <c r="D15" s="30">
        <v>3497</v>
      </c>
      <c r="E15" s="30">
        <v>1069</v>
      </c>
      <c r="F15" s="30">
        <v>603</v>
      </c>
      <c r="G15" s="30">
        <v>2569</v>
      </c>
      <c r="H15" s="30">
        <v>2</v>
      </c>
      <c r="I15" s="30">
        <v>310</v>
      </c>
      <c r="J15" s="30">
        <v>488</v>
      </c>
      <c r="K15" s="30">
        <v>28</v>
      </c>
      <c r="L15" s="30">
        <v>141</v>
      </c>
      <c r="M15" s="30">
        <v>440</v>
      </c>
      <c r="N15" s="30">
        <v>20</v>
      </c>
      <c r="O15" s="30">
        <v>60</v>
      </c>
      <c r="P15" s="30">
        <v>57</v>
      </c>
    </row>
    <row r="16" spans="1:16" ht="12.75">
      <c r="A16" s="9" t="s">
        <v>6</v>
      </c>
      <c r="B16" s="30">
        <v>110</v>
      </c>
      <c r="C16" s="30">
        <v>29700</v>
      </c>
      <c r="D16" s="30">
        <v>10794</v>
      </c>
      <c r="E16" s="30">
        <v>12230</v>
      </c>
      <c r="F16" s="30">
        <v>2303</v>
      </c>
      <c r="G16" s="30">
        <v>7180</v>
      </c>
      <c r="H16" s="30">
        <v>8</v>
      </c>
      <c r="I16" s="30">
        <v>2832</v>
      </c>
      <c r="J16" s="30">
        <v>1622</v>
      </c>
      <c r="K16" s="30">
        <v>158</v>
      </c>
      <c r="L16" s="30">
        <v>594</v>
      </c>
      <c r="M16" s="30">
        <v>1992</v>
      </c>
      <c r="N16" s="30">
        <v>214</v>
      </c>
      <c r="O16" s="30">
        <v>310</v>
      </c>
      <c r="P16" s="30">
        <v>257</v>
      </c>
    </row>
    <row r="17" spans="1:16" ht="12.75">
      <c r="A17" s="9" t="s">
        <v>7</v>
      </c>
      <c r="B17" s="36">
        <v>87</v>
      </c>
      <c r="C17" s="36">
        <v>15239</v>
      </c>
      <c r="D17" s="36">
        <v>5291</v>
      </c>
      <c r="E17" s="36">
        <v>6290</v>
      </c>
      <c r="F17" s="36">
        <v>895</v>
      </c>
      <c r="G17" s="36">
        <v>2413</v>
      </c>
      <c r="H17" s="36">
        <v>20</v>
      </c>
      <c r="I17" s="36">
        <v>1229</v>
      </c>
      <c r="J17" s="36">
        <v>416</v>
      </c>
      <c r="K17" s="36">
        <v>65</v>
      </c>
      <c r="L17" s="36">
        <v>701</v>
      </c>
      <c r="M17" s="36">
        <v>2462</v>
      </c>
      <c r="N17" s="36">
        <v>171</v>
      </c>
      <c r="O17" s="36">
        <v>267</v>
      </c>
      <c r="P17" s="36">
        <v>310</v>
      </c>
    </row>
    <row r="18" spans="1:16" ht="12.75">
      <c r="A18" s="1" t="s">
        <v>25</v>
      </c>
      <c r="B18" s="5">
        <f>SUM(B11:B17)</f>
        <v>1525</v>
      </c>
      <c r="C18" s="5">
        <f aca="true" t="shared" si="0" ref="C18:O18">SUM(C11:C17)</f>
        <v>120882</v>
      </c>
      <c r="D18" s="5">
        <f t="shared" si="0"/>
        <v>58462</v>
      </c>
      <c r="E18" s="5">
        <f t="shared" si="0"/>
        <v>36841</v>
      </c>
      <c r="F18" s="5">
        <f t="shared" si="0"/>
        <v>9467</v>
      </c>
      <c r="G18" s="5">
        <f t="shared" si="0"/>
        <v>25482</v>
      </c>
      <c r="H18" s="5">
        <f t="shared" si="0"/>
        <v>45</v>
      </c>
      <c r="I18" s="5">
        <f t="shared" si="0"/>
        <v>11508</v>
      </c>
      <c r="J18" s="5">
        <f t="shared" si="0"/>
        <v>27763</v>
      </c>
      <c r="K18" s="5">
        <f t="shared" si="0"/>
        <v>1223</v>
      </c>
      <c r="L18" s="5">
        <f t="shared" si="0"/>
        <v>1520</v>
      </c>
      <c r="M18" s="5">
        <f t="shared" si="0"/>
        <v>5217</v>
      </c>
      <c r="N18" s="5">
        <f t="shared" si="0"/>
        <v>442</v>
      </c>
      <c r="O18" s="5">
        <f t="shared" si="0"/>
        <v>688</v>
      </c>
      <c r="P18" s="5">
        <f>SUM(P11:P17)</f>
        <v>686</v>
      </c>
    </row>
  </sheetData>
  <mergeCells count="8">
    <mergeCell ref="E9:E10"/>
    <mergeCell ref="F9:H9"/>
    <mergeCell ref="I9:K9"/>
    <mergeCell ref="L9:P9"/>
    <mergeCell ref="A9:A10"/>
    <mergeCell ref="B9:B10"/>
    <mergeCell ref="C9:C10"/>
    <mergeCell ref="D9:D10"/>
  </mergeCells>
  <printOptions/>
  <pageMargins left="0.75" right="0.75" top="0.42" bottom="1" header="0" footer="0"/>
  <pageSetup fitToHeight="0" fitToWidth="1" horizontalDpi="600" verticalDpi="600" orientation="landscape" paperSize="9" scale="8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7"/>
  <sheetViews>
    <sheetView workbookViewId="0" topLeftCell="A11">
      <selection activeCell="F7" sqref="F7"/>
    </sheetView>
  </sheetViews>
  <sheetFormatPr defaultColWidth="11.421875" defaultRowHeight="12.75"/>
  <cols>
    <col min="1" max="1" width="26.421875" style="8" customWidth="1"/>
    <col min="2" max="2" width="14.57421875" style="8" customWidth="1"/>
    <col min="3" max="16384" width="11.421875" style="8" customWidth="1"/>
  </cols>
  <sheetData>
    <row r="9" spans="1:9" ht="12.75">
      <c r="A9" s="2" t="s">
        <v>8</v>
      </c>
      <c r="B9" s="2" t="s">
        <v>14</v>
      </c>
      <c r="C9" s="2" t="s">
        <v>15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</row>
    <row r="10" spans="1:9" ht="12.75">
      <c r="A10" s="10" t="s">
        <v>1</v>
      </c>
      <c r="B10" s="31">
        <v>517</v>
      </c>
      <c r="C10" s="31">
        <v>39092</v>
      </c>
      <c r="D10" s="31">
        <v>14913</v>
      </c>
      <c r="E10" s="31">
        <v>2430</v>
      </c>
      <c r="F10" s="31">
        <v>3103</v>
      </c>
      <c r="G10" s="31">
        <v>8992</v>
      </c>
      <c r="H10" s="31">
        <v>145</v>
      </c>
      <c r="I10" s="31">
        <v>9509</v>
      </c>
    </row>
    <row r="11" spans="1:9" ht="12.75">
      <c r="A11" s="10" t="s">
        <v>2</v>
      </c>
      <c r="B11" s="31">
        <v>55</v>
      </c>
      <c r="C11" s="31">
        <v>11676</v>
      </c>
      <c r="D11" s="31">
        <v>600</v>
      </c>
      <c r="E11" s="31">
        <v>800</v>
      </c>
      <c r="F11" s="31">
        <v>27</v>
      </c>
      <c r="G11" s="31">
        <v>336</v>
      </c>
      <c r="H11" s="31">
        <v>4</v>
      </c>
      <c r="I11" s="31">
        <v>9909</v>
      </c>
    </row>
    <row r="12" spans="1:9" ht="12.75">
      <c r="A12" s="10" t="s">
        <v>3</v>
      </c>
      <c r="B12" s="31">
        <v>30</v>
      </c>
      <c r="C12" s="31">
        <v>39683</v>
      </c>
      <c r="D12" s="31">
        <v>6470</v>
      </c>
      <c r="E12" s="31">
        <v>17560</v>
      </c>
      <c r="F12" s="31">
        <v>951</v>
      </c>
      <c r="G12" s="31">
        <v>2944</v>
      </c>
      <c r="H12" s="31">
        <v>12</v>
      </c>
      <c r="I12" s="31">
        <v>11746</v>
      </c>
    </row>
    <row r="13" spans="1:9" ht="12.75">
      <c r="A13" s="10" t="s">
        <v>4</v>
      </c>
      <c r="B13" s="31">
        <v>81</v>
      </c>
      <c r="C13" s="31">
        <v>131962</v>
      </c>
      <c r="D13" s="31">
        <v>19596</v>
      </c>
      <c r="E13" s="31">
        <v>45380</v>
      </c>
      <c r="F13" s="31">
        <v>2168</v>
      </c>
      <c r="G13" s="31">
        <v>12375</v>
      </c>
      <c r="H13" s="31">
        <v>96</v>
      </c>
      <c r="I13" s="31">
        <v>52347</v>
      </c>
    </row>
    <row r="14" spans="1:9" ht="12.75">
      <c r="A14" s="10" t="s">
        <v>5</v>
      </c>
      <c r="B14" s="31">
        <v>39</v>
      </c>
      <c r="C14" s="31">
        <v>142650</v>
      </c>
      <c r="D14" s="31">
        <v>31129</v>
      </c>
      <c r="E14" s="31">
        <v>43101</v>
      </c>
      <c r="F14" s="31">
        <v>5288</v>
      </c>
      <c r="G14" s="31">
        <v>17624</v>
      </c>
      <c r="H14" s="31">
        <v>93</v>
      </c>
      <c r="I14" s="31">
        <v>45415</v>
      </c>
    </row>
    <row r="15" spans="1:9" ht="12.75">
      <c r="A15" s="10" t="s">
        <v>6</v>
      </c>
      <c r="B15" s="31">
        <v>132</v>
      </c>
      <c r="C15" s="31">
        <v>318914</v>
      </c>
      <c r="D15" s="31">
        <v>29800</v>
      </c>
      <c r="E15" s="31">
        <v>50321</v>
      </c>
      <c r="F15" s="31">
        <v>5161</v>
      </c>
      <c r="G15" s="31">
        <v>15196</v>
      </c>
      <c r="H15" s="31">
        <v>77</v>
      </c>
      <c r="I15" s="31">
        <v>218359</v>
      </c>
    </row>
    <row r="16" spans="1:9" ht="12.75">
      <c r="A16" s="10" t="s">
        <v>7</v>
      </c>
      <c r="B16" s="31">
        <v>63</v>
      </c>
      <c r="C16" s="31">
        <v>150870</v>
      </c>
      <c r="D16" s="31">
        <v>3100</v>
      </c>
      <c r="E16" s="31">
        <v>22694</v>
      </c>
      <c r="F16" s="31">
        <v>100</v>
      </c>
      <c r="G16" s="31">
        <v>1103</v>
      </c>
      <c r="H16" s="31">
        <v>3</v>
      </c>
      <c r="I16" s="31">
        <v>123870</v>
      </c>
    </row>
    <row r="17" spans="1:9" ht="12.75">
      <c r="A17" s="2" t="s">
        <v>25</v>
      </c>
      <c r="B17" s="7">
        <f aca="true" t="shared" si="0" ref="B17:I17">SUM(B10:B16)</f>
        <v>917</v>
      </c>
      <c r="C17" s="7">
        <f t="shared" si="0"/>
        <v>834847</v>
      </c>
      <c r="D17" s="7">
        <f t="shared" si="0"/>
        <v>105608</v>
      </c>
      <c r="E17" s="7">
        <f t="shared" si="0"/>
        <v>182286</v>
      </c>
      <c r="F17" s="7">
        <f t="shared" si="0"/>
        <v>16798</v>
      </c>
      <c r="G17" s="7">
        <f t="shared" si="0"/>
        <v>58570</v>
      </c>
      <c r="H17" s="7">
        <f t="shared" si="0"/>
        <v>430</v>
      </c>
      <c r="I17" s="7">
        <f t="shared" si="0"/>
        <v>471155</v>
      </c>
    </row>
  </sheetData>
  <printOptions/>
  <pageMargins left="0.75" right="0.75" top="0.27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18"/>
  <sheetViews>
    <sheetView workbookViewId="0" topLeftCell="A13">
      <selection activeCell="F30" sqref="F30"/>
    </sheetView>
  </sheetViews>
  <sheetFormatPr defaultColWidth="11.421875" defaultRowHeight="12.75"/>
  <cols>
    <col min="1" max="1" width="27.00390625" style="8" customWidth="1"/>
    <col min="2" max="2" width="10.8515625" style="8" bestFit="1" customWidth="1"/>
    <col min="3" max="3" width="14.7109375" style="8" customWidth="1"/>
    <col min="4" max="4" width="14.8515625" style="8" bestFit="1" customWidth="1"/>
    <col min="5" max="5" width="13.140625" style="8" customWidth="1"/>
    <col min="6" max="16384" width="11.421875" style="8" customWidth="1"/>
  </cols>
  <sheetData>
    <row r="9" spans="1:7" ht="12.75" customHeight="1">
      <c r="A9" s="44" t="s">
        <v>8</v>
      </c>
      <c r="B9" s="44" t="s">
        <v>14</v>
      </c>
      <c r="C9" s="44" t="s">
        <v>56</v>
      </c>
      <c r="D9" s="46" t="s">
        <v>83</v>
      </c>
      <c r="E9" s="46" t="s">
        <v>87</v>
      </c>
      <c r="F9" s="46" t="s">
        <v>84</v>
      </c>
      <c r="G9" s="46" t="s">
        <v>85</v>
      </c>
    </row>
    <row r="10" spans="1:7" ht="12.75" customHeight="1">
      <c r="A10" s="44"/>
      <c r="B10" s="44"/>
      <c r="C10" s="44"/>
      <c r="D10" s="47"/>
      <c r="E10" s="47"/>
      <c r="F10" s="47"/>
      <c r="G10" s="47"/>
    </row>
    <row r="11" spans="1:7" ht="12.75" customHeight="1">
      <c r="A11" s="11" t="s">
        <v>1</v>
      </c>
      <c r="B11" s="32">
        <v>1425</v>
      </c>
      <c r="C11" s="32">
        <v>146262</v>
      </c>
      <c r="D11" s="32">
        <v>5609</v>
      </c>
      <c r="E11" s="32">
        <v>8463</v>
      </c>
      <c r="F11" s="32">
        <v>127629</v>
      </c>
      <c r="G11" s="32">
        <v>4561</v>
      </c>
    </row>
    <row r="12" spans="1:7" ht="12.75" customHeight="1">
      <c r="A12" s="11" t="s">
        <v>2</v>
      </c>
      <c r="B12" s="32">
        <v>275</v>
      </c>
      <c r="C12" s="32">
        <v>97826</v>
      </c>
      <c r="D12" s="32">
        <v>4009</v>
      </c>
      <c r="E12" s="32">
        <v>1766</v>
      </c>
      <c r="F12" s="32">
        <v>89439</v>
      </c>
      <c r="G12" s="32">
        <v>2612</v>
      </c>
    </row>
    <row r="13" spans="1:7" ht="12.75" customHeight="1">
      <c r="A13" s="11" t="s">
        <v>3</v>
      </c>
      <c r="B13" s="32">
        <v>69</v>
      </c>
      <c r="C13" s="32">
        <v>9572</v>
      </c>
      <c r="D13" s="32">
        <v>236</v>
      </c>
      <c r="E13" s="32">
        <v>179</v>
      </c>
      <c r="F13" s="32">
        <v>8876</v>
      </c>
      <c r="G13" s="32">
        <v>281</v>
      </c>
    </row>
    <row r="14" spans="1:7" ht="12.75" customHeight="1">
      <c r="A14" s="11" t="s">
        <v>4</v>
      </c>
      <c r="B14" s="32">
        <v>138</v>
      </c>
      <c r="C14" s="32">
        <v>45655</v>
      </c>
      <c r="D14" s="32">
        <v>3423</v>
      </c>
      <c r="E14" s="32">
        <v>1020</v>
      </c>
      <c r="F14" s="32">
        <v>40099</v>
      </c>
      <c r="G14" s="32">
        <v>1113</v>
      </c>
    </row>
    <row r="15" spans="1:7" ht="12.75" customHeight="1">
      <c r="A15" s="11" t="s">
        <v>5</v>
      </c>
      <c r="B15" s="32">
        <v>53</v>
      </c>
      <c r="C15" s="32">
        <v>53631</v>
      </c>
      <c r="D15" s="32">
        <v>1013</v>
      </c>
      <c r="E15" s="32">
        <v>227</v>
      </c>
      <c r="F15" s="32">
        <v>50996</v>
      </c>
      <c r="G15" s="32">
        <v>1395</v>
      </c>
    </row>
    <row r="16" spans="1:7" ht="12.75" customHeight="1">
      <c r="A16" s="11" t="s">
        <v>6</v>
      </c>
      <c r="B16" s="32">
        <v>99</v>
      </c>
      <c r="C16" s="32">
        <v>49108</v>
      </c>
      <c r="D16" s="32">
        <v>1763</v>
      </c>
      <c r="E16" s="32">
        <v>359</v>
      </c>
      <c r="F16" s="32">
        <v>45778</v>
      </c>
      <c r="G16" s="32">
        <v>1208</v>
      </c>
    </row>
    <row r="17" spans="1:7" ht="12.75" customHeight="1">
      <c r="A17" s="11" t="s">
        <v>7</v>
      </c>
      <c r="B17" s="32">
        <v>86</v>
      </c>
      <c r="C17" s="32">
        <v>70248</v>
      </c>
      <c r="D17" s="32">
        <v>1693</v>
      </c>
      <c r="E17" s="32">
        <v>1307</v>
      </c>
      <c r="F17" s="32">
        <v>65625</v>
      </c>
      <c r="G17" s="32">
        <v>1623</v>
      </c>
    </row>
    <row r="18" spans="1:7" ht="12.75" customHeight="1">
      <c r="A18" s="1" t="s">
        <v>25</v>
      </c>
      <c r="B18" s="5">
        <f aca="true" t="shared" si="0" ref="B18:G18">SUM(B11:B17)</f>
        <v>2145</v>
      </c>
      <c r="C18" s="5">
        <f t="shared" si="0"/>
        <v>472302</v>
      </c>
      <c r="D18" s="5">
        <f t="shared" si="0"/>
        <v>17746</v>
      </c>
      <c r="E18" s="5">
        <f t="shared" si="0"/>
        <v>13321</v>
      </c>
      <c r="F18" s="5">
        <f t="shared" si="0"/>
        <v>428442</v>
      </c>
      <c r="G18" s="5">
        <f t="shared" si="0"/>
        <v>12793</v>
      </c>
    </row>
  </sheetData>
  <mergeCells count="7"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0.5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18"/>
  <sheetViews>
    <sheetView workbookViewId="0" topLeftCell="A13">
      <selection activeCell="F25" sqref="F25"/>
    </sheetView>
  </sheetViews>
  <sheetFormatPr defaultColWidth="11.421875" defaultRowHeight="12.75"/>
  <cols>
    <col min="1" max="1" width="27.140625" style="8" customWidth="1"/>
    <col min="2" max="2" width="10.8515625" style="8" bestFit="1" customWidth="1"/>
    <col min="3" max="3" width="13.28125" style="8" customWidth="1"/>
    <col min="4" max="4" width="16.7109375" style="8" customWidth="1"/>
    <col min="5" max="5" width="13.140625" style="8" customWidth="1"/>
    <col min="6" max="6" width="11.421875" style="8" customWidth="1"/>
    <col min="7" max="7" width="14.28125" style="8" customWidth="1"/>
    <col min="8" max="16384" width="11.421875" style="8" customWidth="1"/>
  </cols>
  <sheetData>
    <row r="9" spans="1:7" ht="12.75" customHeight="1">
      <c r="A9" s="44" t="s">
        <v>8</v>
      </c>
      <c r="B9" s="44" t="s">
        <v>14</v>
      </c>
      <c r="C9" s="44" t="s">
        <v>56</v>
      </c>
      <c r="D9" s="46" t="s">
        <v>86</v>
      </c>
      <c r="E9" s="46" t="s">
        <v>87</v>
      </c>
      <c r="F9" s="46" t="s">
        <v>84</v>
      </c>
      <c r="G9" s="46" t="s">
        <v>85</v>
      </c>
    </row>
    <row r="10" spans="1:7" ht="12.75" customHeight="1">
      <c r="A10" s="44"/>
      <c r="B10" s="44"/>
      <c r="C10" s="44"/>
      <c r="D10" s="47"/>
      <c r="E10" s="47"/>
      <c r="F10" s="47"/>
      <c r="G10" s="47"/>
    </row>
    <row r="11" spans="1:7" ht="12.75" customHeight="1">
      <c r="A11" s="12" t="s">
        <v>1</v>
      </c>
      <c r="B11" s="33">
        <v>200</v>
      </c>
      <c r="C11" s="33">
        <v>3233</v>
      </c>
      <c r="D11" s="33">
        <v>169</v>
      </c>
      <c r="E11" s="33">
        <v>104</v>
      </c>
      <c r="F11" s="33">
        <v>2758</v>
      </c>
      <c r="G11" s="33">
        <v>202</v>
      </c>
    </row>
    <row r="12" spans="1:7" ht="12.75" customHeight="1">
      <c r="A12" s="12" t="s">
        <v>2</v>
      </c>
      <c r="B12" s="33">
        <v>93</v>
      </c>
      <c r="C12" s="33">
        <v>2129</v>
      </c>
      <c r="D12" s="33">
        <v>156</v>
      </c>
      <c r="E12" s="33">
        <v>33</v>
      </c>
      <c r="F12" s="33">
        <v>1694</v>
      </c>
      <c r="G12" s="33">
        <v>246</v>
      </c>
    </row>
    <row r="13" spans="1:7" ht="12.75" customHeight="1">
      <c r="A13" s="12" t="s">
        <v>3</v>
      </c>
      <c r="B13" s="33">
        <v>32</v>
      </c>
      <c r="C13" s="33">
        <v>898</v>
      </c>
      <c r="D13" s="33">
        <v>102</v>
      </c>
      <c r="E13" s="33">
        <v>3</v>
      </c>
      <c r="F13" s="33">
        <v>736</v>
      </c>
      <c r="G13" s="33">
        <v>57</v>
      </c>
    </row>
    <row r="14" spans="1:7" ht="12.75" customHeight="1">
      <c r="A14" s="12" t="s">
        <v>4</v>
      </c>
      <c r="B14" s="33">
        <v>107</v>
      </c>
      <c r="C14" s="33">
        <v>2477</v>
      </c>
      <c r="D14" s="33">
        <v>230</v>
      </c>
      <c r="E14" s="33">
        <v>47</v>
      </c>
      <c r="F14" s="33">
        <v>2059</v>
      </c>
      <c r="G14" s="33">
        <v>141</v>
      </c>
    </row>
    <row r="15" spans="1:7" ht="12.75" customHeight="1">
      <c r="A15" s="12" t="s">
        <v>5</v>
      </c>
      <c r="B15" s="33">
        <v>42</v>
      </c>
      <c r="C15" s="33">
        <v>679</v>
      </c>
      <c r="D15" s="33">
        <v>11</v>
      </c>
      <c r="E15" s="33">
        <v>7</v>
      </c>
      <c r="F15" s="33">
        <v>569</v>
      </c>
      <c r="G15" s="33">
        <v>92</v>
      </c>
    </row>
    <row r="16" spans="1:7" ht="12.75" customHeight="1">
      <c r="A16" s="12" t="s">
        <v>6</v>
      </c>
      <c r="B16" s="33">
        <v>83</v>
      </c>
      <c r="C16" s="33">
        <v>2062</v>
      </c>
      <c r="D16" s="33">
        <v>137</v>
      </c>
      <c r="E16" s="33">
        <v>94</v>
      </c>
      <c r="F16" s="33">
        <v>1621</v>
      </c>
      <c r="G16" s="33">
        <v>210</v>
      </c>
    </row>
    <row r="17" spans="1:7" ht="12.75" customHeight="1">
      <c r="A17" s="12" t="s">
        <v>7</v>
      </c>
      <c r="B17" s="33">
        <v>54</v>
      </c>
      <c r="C17" s="33">
        <v>1633</v>
      </c>
      <c r="D17" s="33">
        <v>31</v>
      </c>
      <c r="E17" s="33">
        <v>27</v>
      </c>
      <c r="F17" s="33">
        <v>1260</v>
      </c>
      <c r="G17" s="33">
        <v>315</v>
      </c>
    </row>
    <row r="18" spans="1:7" ht="12.75" customHeight="1">
      <c r="A18" s="1" t="s">
        <v>25</v>
      </c>
      <c r="B18" s="5">
        <f aca="true" t="shared" si="0" ref="B18:G18">SUM(B11:B17)</f>
        <v>611</v>
      </c>
      <c r="C18" s="5">
        <f t="shared" si="0"/>
        <v>13111</v>
      </c>
      <c r="D18" s="5">
        <f t="shared" si="0"/>
        <v>836</v>
      </c>
      <c r="E18" s="5">
        <f t="shared" si="0"/>
        <v>315</v>
      </c>
      <c r="F18" s="5">
        <f t="shared" si="0"/>
        <v>10697</v>
      </c>
      <c r="G18" s="5">
        <f t="shared" si="0"/>
        <v>1263</v>
      </c>
    </row>
  </sheetData>
  <mergeCells count="7"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0.34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B17"/>
  <sheetViews>
    <sheetView workbookViewId="0" topLeftCell="A13">
      <selection activeCell="B13" sqref="B13"/>
    </sheetView>
  </sheetViews>
  <sheetFormatPr defaultColWidth="11.421875" defaultRowHeight="12.75"/>
  <cols>
    <col min="1" max="1" width="27.28125" style="13" customWidth="1"/>
    <col min="2" max="2" width="6.140625" style="13" customWidth="1"/>
    <col min="3" max="3" width="8.28125" style="13" customWidth="1"/>
    <col min="4" max="4" width="8.7109375" style="13" bestFit="1" customWidth="1"/>
    <col min="5" max="5" width="6.140625" style="13" bestFit="1" customWidth="1"/>
    <col min="6" max="6" width="7.140625" style="13" bestFit="1" customWidth="1"/>
    <col min="7" max="7" width="7.421875" style="13" bestFit="1" customWidth="1"/>
    <col min="8" max="8" width="8.00390625" style="13" customWidth="1"/>
    <col min="9" max="9" width="7.421875" style="13" bestFit="1" customWidth="1"/>
    <col min="10" max="10" width="4.7109375" style="13" bestFit="1" customWidth="1"/>
    <col min="11" max="11" width="6.7109375" style="13" bestFit="1" customWidth="1"/>
    <col min="12" max="12" width="7.140625" style="13" bestFit="1" customWidth="1"/>
    <col min="13" max="13" width="7.00390625" style="13" bestFit="1" customWidth="1"/>
    <col min="14" max="14" width="7.28125" style="13" bestFit="1" customWidth="1"/>
    <col min="15" max="15" width="7.57421875" style="13" customWidth="1"/>
    <col min="16" max="16" width="4.7109375" style="13" bestFit="1" customWidth="1"/>
    <col min="17" max="17" width="6.140625" style="13" bestFit="1" customWidth="1"/>
    <col min="18" max="18" width="7.140625" style="13" bestFit="1" customWidth="1"/>
    <col min="19" max="19" width="9.28125" style="13" customWidth="1"/>
    <col min="20" max="20" width="8.7109375" style="13" customWidth="1"/>
    <col min="21" max="21" width="7.421875" style="13" customWidth="1"/>
    <col min="22" max="22" width="7.00390625" style="13" bestFit="1" customWidth="1"/>
    <col min="23" max="23" width="6.140625" style="13" bestFit="1" customWidth="1"/>
    <col min="24" max="24" width="7.140625" style="13" bestFit="1" customWidth="1"/>
    <col min="25" max="25" width="6.7109375" style="13" bestFit="1" customWidth="1"/>
    <col min="26" max="26" width="7.28125" style="13" bestFit="1" customWidth="1"/>
    <col min="27" max="16384" width="11.421875" style="13" customWidth="1"/>
  </cols>
  <sheetData>
    <row r="5" ht="76.5" customHeight="1"/>
    <row r="6" spans="1:28" s="19" customFormat="1" ht="12.75">
      <c r="A6" s="48" t="s">
        <v>73</v>
      </c>
      <c r="B6" s="48" t="s">
        <v>74</v>
      </c>
      <c r="C6" s="48" t="s">
        <v>15</v>
      </c>
      <c r="D6" s="48" t="s">
        <v>66</v>
      </c>
      <c r="E6" s="48"/>
      <c r="F6" s="48"/>
      <c r="G6" s="48"/>
      <c r="H6" s="48"/>
      <c r="I6" s="48"/>
      <c r="J6" s="48" t="s">
        <v>67</v>
      </c>
      <c r="K6" s="48"/>
      <c r="L6" s="48"/>
      <c r="M6" s="48"/>
      <c r="N6" s="48"/>
      <c r="O6" s="48"/>
      <c r="P6" s="48" t="s">
        <v>68</v>
      </c>
      <c r="Q6" s="48"/>
      <c r="R6" s="48"/>
      <c r="S6" s="48"/>
      <c r="T6" s="48" t="s">
        <v>80</v>
      </c>
      <c r="U6" s="48" t="s">
        <v>78</v>
      </c>
      <c r="V6" s="48"/>
      <c r="W6" s="48" t="s">
        <v>79</v>
      </c>
      <c r="X6" s="48"/>
      <c r="Y6" s="48"/>
      <c r="Z6" s="48"/>
      <c r="AA6" s="13"/>
      <c r="AB6" s="13"/>
    </row>
    <row r="7" spans="1:26" s="19" customFormat="1" ht="26.25">
      <c r="A7" s="48"/>
      <c r="B7" s="48"/>
      <c r="C7" s="48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75</v>
      </c>
      <c r="I7" s="20" t="s">
        <v>13</v>
      </c>
      <c r="J7" s="20" t="s">
        <v>72</v>
      </c>
      <c r="K7" s="20" t="s">
        <v>76</v>
      </c>
      <c r="L7" s="20" t="s">
        <v>11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10</v>
      </c>
      <c r="R7" s="20" t="s">
        <v>11</v>
      </c>
      <c r="S7" s="20" t="s">
        <v>71</v>
      </c>
      <c r="T7" s="48"/>
      <c r="U7" s="20" t="s">
        <v>11</v>
      </c>
      <c r="V7" s="20" t="s">
        <v>81</v>
      </c>
      <c r="W7" s="20" t="s">
        <v>10</v>
      </c>
      <c r="X7" s="20" t="s">
        <v>11</v>
      </c>
      <c r="Y7" s="20" t="s">
        <v>81</v>
      </c>
      <c r="Z7" s="20" t="s">
        <v>69</v>
      </c>
    </row>
    <row r="8" spans="1:26" ht="12.75">
      <c r="A8" s="21" t="s">
        <v>1</v>
      </c>
      <c r="B8" s="37">
        <v>1099</v>
      </c>
      <c r="C8" s="37">
        <v>12698</v>
      </c>
      <c r="D8" s="37">
        <v>179</v>
      </c>
      <c r="E8" s="38">
        <v>2080</v>
      </c>
      <c r="F8" s="37">
        <v>1937</v>
      </c>
      <c r="G8" s="37">
        <v>1109</v>
      </c>
      <c r="H8" s="37">
        <v>6879</v>
      </c>
      <c r="I8" s="37">
        <v>0</v>
      </c>
      <c r="J8" s="38">
        <v>7</v>
      </c>
      <c r="K8" s="37">
        <v>24</v>
      </c>
      <c r="L8" s="37">
        <v>90</v>
      </c>
      <c r="M8" s="38">
        <v>298</v>
      </c>
      <c r="N8" s="38">
        <v>81</v>
      </c>
      <c r="O8" s="37">
        <v>0</v>
      </c>
      <c r="P8" s="37">
        <v>0</v>
      </c>
      <c r="Q8" s="37">
        <v>1</v>
      </c>
      <c r="R8" s="37">
        <v>4</v>
      </c>
      <c r="S8" s="38">
        <v>9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</row>
    <row r="9" spans="1:26" ht="12.75">
      <c r="A9" s="21" t="s">
        <v>2</v>
      </c>
      <c r="B9" s="37">
        <v>207</v>
      </c>
      <c r="C9" s="37">
        <v>4357</v>
      </c>
      <c r="D9" s="37">
        <v>76</v>
      </c>
      <c r="E9" s="38">
        <v>804</v>
      </c>
      <c r="F9" s="37">
        <v>767</v>
      </c>
      <c r="G9" s="37">
        <v>259</v>
      </c>
      <c r="H9" s="37">
        <v>2395</v>
      </c>
      <c r="I9" s="37">
        <v>0</v>
      </c>
      <c r="J9" s="38">
        <v>1</v>
      </c>
      <c r="K9" s="37">
        <v>0</v>
      </c>
      <c r="L9" s="37">
        <v>12</v>
      </c>
      <c r="M9" s="38">
        <v>22</v>
      </c>
      <c r="N9" s="38">
        <v>13</v>
      </c>
      <c r="O9" s="37">
        <v>0</v>
      </c>
      <c r="P9" s="37">
        <v>0</v>
      </c>
      <c r="Q9" s="37">
        <v>1</v>
      </c>
      <c r="R9" s="37">
        <v>0</v>
      </c>
      <c r="S9" s="38">
        <v>7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</row>
    <row r="10" spans="1:26" ht="12.75">
      <c r="A10" s="21" t="s">
        <v>3</v>
      </c>
      <c r="B10" s="37">
        <v>141</v>
      </c>
      <c r="C10" s="37">
        <v>1807</v>
      </c>
      <c r="D10" s="37">
        <v>14</v>
      </c>
      <c r="E10" s="38">
        <v>209</v>
      </c>
      <c r="F10" s="37">
        <v>379</v>
      </c>
      <c r="G10" s="37">
        <v>356</v>
      </c>
      <c r="H10" s="37">
        <v>775</v>
      </c>
      <c r="I10" s="37">
        <v>0</v>
      </c>
      <c r="J10" s="38">
        <v>0</v>
      </c>
      <c r="K10" s="37">
        <v>5</v>
      </c>
      <c r="L10" s="37">
        <v>11</v>
      </c>
      <c r="M10" s="38">
        <v>30</v>
      </c>
      <c r="N10" s="38">
        <v>16</v>
      </c>
      <c r="O10" s="37">
        <v>0</v>
      </c>
      <c r="P10" s="37">
        <v>0</v>
      </c>
      <c r="Q10" s="37">
        <v>0</v>
      </c>
      <c r="R10" s="37">
        <v>3</v>
      </c>
      <c r="S10" s="38">
        <v>9</v>
      </c>
      <c r="T10" s="39"/>
      <c r="U10" s="39"/>
      <c r="V10" s="39"/>
      <c r="W10" s="39"/>
      <c r="X10" s="39"/>
      <c r="Y10" s="39"/>
      <c r="Z10" s="39"/>
    </row>
    <row r="11" spans="1:26" ht="12.75">
      <c r="A11" s="21" t="s">
        <v>4</v>
      </c>
      <c r="B11" s="37">
        <v>261</v>
      </c>
      <c r="C11" s="37">
        <v>3145</v>
      </c>
      <c r="D11" s="37">
        <v>25</v>
      </c>
      <c r="E11" s="38">
        <v>438</v>
      </c>
      <c r="F11" s="37">
        <v>496</v>
      </c>
      <c r="G11" s="37">
        <v>361</v>
      </c>
      <c r="H11" s="37">
        <v>1717</v>
      </c>
      <c r="I11" s="37">
        <v>0</v>
      </c>
      <c r="J11" s="38">
        <v>0</v>
      </c>
      <c r="K11" s="37">
        <v>7</v>
      </c>
      <c r="L11" s="37">
        <v>9</v>
      </c>
      <c r="M11" s="38">
        <v>57</v>
      </c>
      <c r="N11" s="38">
        <v>26</v>
      </c>
      <c r="O11" s="37">
        <v>0</v>
      </c>
      <c r="P11" s="39"/>
      <c r="Q11" s="37">
        <v>1</v>
      </c>
      <c r="R11" s="37">
        <v>3</v>
      </c>
      <c r="S11" s="38">
        <v>4</v>
      </c>
      <c r="T11" s="39"/>
      <c r="U11" s="39"/>
      <c r="V11" s="39"/>
      <c r="W11" s="39"/>
      <c r="X11" s="38">
        <v>0</v>
      </c>
      <c r="Y11" s="38">
        <v>1</v>
      </c>
      <c r="Z11" s="39"/>
    </row>
    <row r="12" spans="1:26" ht="12.75">
      <c r="A12" s="21" t="s">
        <v>5</v>
      </c>
      <c r="B12" s="37">
        <v>143</v>
      </c>
      <c r="C12" s="37">
        <v>762</v>
      </c>
      <c r="D12" s="37">
        <v>6</v>
      </c>
      <c r="E12" s="38">
        <v>14</v>
      </c>
      <c r="F12" s="37">
        <v>116</v>
      </c>
      <c r="G12" s="37">
        <v>175</v>
      </c>
      <c r="H12" s="37">
        <v>407</v>
      </c>
      <c r="I12" s="37">
        <v>0</v>
      </c>
      <c r="J12" s="38">
        <v>0</v>
      </c>
      <c r="K12" s="37">
        <v>1</v>
      </c>
      <c r="L12" s="37">
        <v>11</v>
      </c>
      <c r="M12" s="38">
        <v>17</v>
      </c>
      <c r="N12" s="38">
        <v>11</v>
      </c>
      <c r="O12" s="37">
        <v>0</v>
      </c>
      <c r="P12" s="37">
        <v>0</v>
      </c>
      <c r="Q12" s="37">
        <v>0</v>
      </c>
      <c r="R12" s="37">
        <v>0</v>
      </c>
      <c r="S12" s="38">
        <v>4</v>
      </c>
      <c r="T12" s="39"/>
      <c r="U12" s="39"/>
      <c r="V12" s="39"/>
      <c r="W12" s="39"/>
      <c r="X12" s="39"/>
      <c r="Y12" s="39"/>
      <c r="Z12" s="39"/>
    </row>
    <row r="13" spans="1:26" ht="12.75">
      <c r="A13" s="21" t="s">
        <v>6</v>
      </c>
      <c r="B13" s="37">
        <v>259</v>
      </c>
      <c r="C13" s="37">
        <v>3806</v>
      </c>
      <c r="D13" s="37">
        <v>23</v>
      </c>
      <c r="E13" s="38">
        <v>1130</v>
      </c>
      <c r="F13" s="37">
        <v>1658</v>
      </c>
      <c r="G13" s="37">
        <v>403</v>
      </c>
      <c r="H13" s="37">
        <v>488</v>
      </c>
      <c r="I13" s="37">
        <v>0</v>
      </c>
      <c r="J13" s="38">
        <v>2</v>
      </c>
      <c r="K13" s="37">
        <v>4</v>
      </c>
      <c r="L13" s="37">
        <v>25</v>
      </c>
      <c r="M13" s="38">
        <v>38</v>
      </c>
      <c r="N13" s="38">
        <v>27</v>
      </c>
      <c r="O13" s="37">
        <v>0</v>
      </c>
      <c r="P13" s="37">
        <v>0</v>
      </c>
      <c r="Q13" s="37">
        <v>1</v>
      </c>
      <c r="R13" s="37">
        <v>1</v>
      </c>
      <c r="S13" s="38">
        <v>5</v>
      </c>
      <c r="T13" s="38">
        <v>0</v>
      </c>
      <c r="U13" s="38">
        <v>0</v>
      </c>
      <c r="V13" s="38">
        <v>1</v>
      </c>
      <c r="W13" s="38">
        <v>0</v>
      </c>
      <c r="X13" s="38">
        <v>0</v>
      </c>
      <c r="Y13" s="38">
        <v>0</v>
      </c>
      <c r="Z13" s="38">
        <v>0</v>
      </c>
    </row>
    <row r="14" spans="1:26" ht="12.75">
      <c r="A14" s="21" t="s">
        <v>7</v>
      </c>
      <c r="B14" s="37">
        <v>256</v>
      </c>
      <c r="C14" s="37">
        <v>3142</v>
      </c>
      <c r="D14" s="37">
        <v>11</v>
      </c>
      <c r="E14" s="38">
        <v>436</v>
      </c>
      <c r="F14" s="37">
        <v>1642</v>
      </c>
      <c r="G14" s="37">
        <v>431</v>
      </c>
      <c r="H14" s="37">
        <v>452</v>
      </c>
      <c r="I14" s="37">
        <v>0</v>
      </c>
      <c r="J14" s="38">
        <v>3</v>
      </c>
      <c r="K14" s="37">
        <v>4</v>
      </c>
      <c r="L14" s="37">
        <v>21</v>
      </c>
      <c r="M14" s="38">
        <v>64</v>
      </c>
      <c r="N14" s="38">
        <v>32</v>
      </c>
      <c r="O14" s="37">
        <v>0</v>
      </c>
      <c r="P14" s="37">
        <v>0</v>
      </c>
      <c r="Q14" s="37">
        <v>0</v>
      </c>
      <c r="R14" s="37">
        <v>13</v>
      </c>
      <c r="S14" s="38">
        <v>19</v>
      </c>
      <c r="T14" s="39"/>
      <c r="U14" s="39"/>
      <c r="V14" s="38">
        <v>0</v>
      </c>
      <c r="W14" s="38">
        <v>2</v>
      </c>
      <c r="X14" s="38">
        <v>1</v>
      </c>
      <c r="Y14" s="38">
        <v>4</v>
      </c>
      <c r="Z14" s="38">
        <v>7</v>
      </c>
    </row>
    <row r="15" spans="1:26" s="18" customFormat="1" ht="11.25">
      <c r="A15" s="25" t="s">
        <v>25</v>
      </c>
      <c r="B15" s="26">
        <f>SUM(B8:B14)</f>
        <v>2366</v>
      </c>
      <c r="C15" s="26">
        <f aca="true" t="shared" si="0" ref="C15:L15">SUM(C8:C14)</f>
        <v>29717</v>
      </c>
      <c r="D15" s="26">
        <f t="shared" si="0"/>
        <v>334</v>
      </c>
      <c r="E15" s="26">
        <f t="shared" si="0"/>
        <v>5111</v>
      </c>
      <c r="F15" s="26">
        <f>SUM(F8:F14)</f>
        <v>6995</v>
      </c>
      <c r="G15" s="26">
        <f t="shared" si="0"/>
        <v>3094</v>
      </c>
      <c r="H15" s="26">
        <f t="shared" si="0"/>
        <v>13113</v>
      </c>
      <c r="I15" s="26">
        <f t="shared" si="0"/>
        <v>0</v>
      </c>
      <c r="J15" s="26">
        <f t="shared" si="0"/>
        <v>13</v>
      </c>
      <c r="K15" s="26">
        <f t="shared" si="0"/>
        <v>45</v>
      </c>
      <c r="L15" s="26">
        <f t="shared" si="0"/>
        <v>179</v>
      </c>
      <c r="M15" s="26">
        <f aca="true" t="shared" si="1" ref="M15:S15">SUM(M8:M14)</f>
        <v>526</v>
      </c>
      <c r="N15" s="26">
        <f t="shared" si="1"/>
        <v>206</v>
      </c>
      <c r="O15" s="26">
        <f t="shared" si="1"/>
        <v>0</v>
      </c>
      <c r="P15" s="26">
        <f t="shared" si="1"/>
        <v>0</v>
      </c>
      <c r="Q15" s="26">
        <f t="shared" si="1"/>
        <v>4</v>
      </c>
      <c r="R15" s="26">
        <f t="shared" si="1"/>
        <v>24</v>
      </c>
      <c r="S15" s="26">
        <f t="shared" si="1"/>
        <v>57</v>
      </c>
      <c r="T15" s="26"/>
      <c r="U15" s="26">
        <f aca="true" t="shared" si="2" ref="U15:Z15">SUM(U8:U14)</f>
        <v>0</v>
      </c>
      <c r="V15" s="26">
        <f t="shared" si="2"/>
        <v>1</v>
      </c>
      <c r="W15" s="26">
        <f t="shared" si="2"/>
        <v>2</v>
      </c>
      <c r="X15" s="26">
        <f t="shared" si="2"/>
        <v>1</v>
      </c>
      <c r="Y15" s="26">
        <f t="shared" si="2"/>
        <v>5</v>
      </c>
      <c r="Z15" s="26">
        <f t="shared" si="2"/>
        <v>7</v>
      </c>
    </row>
    <row r="17" ht="12.75">
      <c r="C17" s="24"/>
    </row>
  </sheetData>
  <mergeCells count="9">
    <mergeCell ref="A6:A7"/>
    <mergeCell ref="B6:B7"/>
    <mergeCell ref="C6:C7"/>
    <mergeCell ref="D6:I6"/>
    <mergeCell ref="U6:V6"/>
    <mergeCell ref="T6:T7"/>
    <mergeCell ref="W6:Z6"/>
    <mergeCell ref="J6:O6"/>
    <mergeCell ref="P6:S6"/>
  </mergeCells>
  <printOptions/>
  <pageMargins left="0.75" right="0.46" top="0.24" bottom="1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17"/>
  <sheetViews>
    <sheetView workbookViewId="0" topLeftCell="A14">
      <selection activeCell="A20" sqref="A20"/>
    </sheetView>
  </sheetViews>
  <sheetFormatPr defaultColWidth="11.421875" defaultRowHeight="12.75"/>
  <cols>
    <col min="1" max="1" width="26.57421875" style="8" customWidth="1"/>
    <col min="2" max="2" width="13.421875" style="8" customWidth="1"/>
    <col min="3" max="3" width="13.57421875" style="8" bestFit="1" customWidth="1"/>
    <col min="4" max="4" width="12.57421875" style="8" bestFit="1" customWidth="1"/>
    <col min="5" max="6" width="11.7109375" style="8" bestFit="1" customWidth="1"/>
    <col min="7" max="7" width="13.57421875" style="8" bestFit="1" customWidth="1"/>
    <col min="8" max="8" width="14.28125" style="8" customWidth="1"/>
    <col min="9" max="16384" width="11.421875" style="8" customWidth="1"/>
  </cols>
  <sheetData>
    <row r="9" spans="1:8" ht="22.5">
      <c r="A9" s="3" t="s">
        <v>8</v>
      </c>
      <c r="B9" s="3" t="s">
        <v>14</v>
      </c>
      <c r="C9" s="3" t="s">
        <v>15</v>
      </c>
      <c r="D9" s="3" t="s">
        <v>58</v>
      </c>
      <c r="E9" s="3" t="s">
        <v>59</v>
      </c>
      <c r="F9" s="3" t="s">
        <v>82</v>
      </c>
      <c r="G9" s="3" t="s">
        <v>52</v>
      </c>
      <c r="H9" s="3" t="s">
        <v>57</v>
      </c>
    </row>
    <row r="10" spans="1:8" ht="12.75">
      <c r="A10" s="14" t="s">
        <v>1</v>
      </c>
      <c r="B10" s="40">
        <v>12</v>
      </c>
      <c r="C10" s="35">
        <v>14958</v>
      </c>
      <c r="D10" s="35">
        <v>7000</v>
      </c>
      <c r="E10" s="35">
        <v>6128</v>
      </c>
      <c r="F10" s="35">
        <v>1259</v>
      </c>
      <c r="G10" s="40">
        <v>522</v>
      </c>
      <c r="H10" s="35">
        <v>49</v>
      </c>
    </row>
    <row r="11" spans="1:8" ht="12.75">
      <c r="A11" s="14" t="s">
        <v>2</v>
      </c>
      <c r="B11" s="40">
        <v>8</v>
      </c>
      <c r="C11" s="35">
        <v>37</v>
      </c>
      <c r="D11" s="35">
        <v>8</v>
      </c>
      <c r="E11" s="35">
        <v>7</v>
      </c>
      <c r="F11" s="35">
        <v>15</v>
      </c>
      <c r="G11" s="40">
        <v>0</v>
      </c>
      <c r="H11" s="35">
        <v>7</v>
      </c>
    </row>
    <row r="12" spans="1:8" ht="12.75">
      <c r="A12" s="14" t="s">
        <v>3</v>
      </c>
      <c r="B12" s="40">
        <v>6</v>
      </c>
      <c r="C12" s="35">
        <v>8349</v>
      </c>
      <c r="D12" s="35">
        <v>4972</v>
      </c>
      <c r="E12" s="35">
        <v>2474</v>
      </c>
      <c r="F12" s="35">
        <v>808</v>
      </c>
      <c r="G12" s="40">
        <v>90</v>
      </c>
      <c r="H12" s="35">
        <v>5</v>
      </c>
    </row>
    <row r="13" spans="1:8" ht="12.75">
      <c r="A13" s="14" t="s">
        <v>4</v>
      </c>
      <c r="B13" s="40">
        <v>5</v>
      </c>
      <c r="C13" s="35">
        <v>17432</v>
      </c>
      <c r="D13" s="35">
        <v>0</v>
      </c>
      <c r="E13" s="35">
        <v>14502</v>
      </c>
      <c r="F13" s="35">
        <v>2629</v>
      </c>
      <c r="G13" s="40">
        <v>300</v>
      </c>
      <c r="H13" s="35">
        <v>1</v>
      </c>
    </row>
    <row r="14" spans="1:8" ht="12.75">
      <c r="A14" s="14" t="s">
        <v>5</v>
      </c>
      <c r="B14" s="40">
        <v>10</v>
      </c>
      <c r="C14" s="35">
        <v>19241</v>
      </c>
      <c r="D14" s="35">
        <v>8055</v>
      </c>
      <c r="E14" s="35">
        <v>9452</v>
      </c>
      <c r="F14" s="35">
        <v>1587</v>
      </c>
      <c r="G14" s="40">
        <v>141</v>
      </c>
      <c r="H14" s="35">
        <v>6</v>
      </c>
    </row>
    <row r="15" spans="1:8" ht="12.75">
      <c r="A15" s="14" t="s">
        <v>6</v>
      </c>
      <c r="B15" s="40">
        <v>6</v>
      </c>
      <c r="C15" s="35">
        <v>11878</v>
      </c>
      <c r="D15" s="35">
        <v>0</v>
      </c>
      <c r="E15" s="35">
        <v>9800</v>
      </c>
      <c r="F15" s="35">
        <v>1514</v>
      </c>
      <c r="G15" s="40">
        <v>560</v>
      </c>
      <c r="H15" s="35">
        <v>4</v>
      </c>
    </row>
    <row r="16" spans="1:8" ht="12.75">
      <c r="A16" s="14" t="s">
        <v>7</v>
      </c>
      <c r="B16" s="40">
        <v>10</v>
      </c>
      <c r="C16" s="35">
        <v>77906</v>
      </c>
      <c r="D16" s="35">
        <v>12500</v>
      </c>
      <c r="E16" s="35">
        <v>51650</v>
      </c>
      <c r="F16" s="35">
        <v>9542</v>
      </c>
      <c r="G16" s="40">
        <v>4142</v>
      </c>
      <c r="H16" s="35">
        <v>72</v>
      </c>
    </row>
    <row r="17" spans="1:8" ht="12.75">
      <c r="A17" s="4" t="s">
        <v>25</v>
      </c>
      <c r="B17" s="23">
        <f>SUM(B10:B16)</f>
        <v>57</v>
      </c>
      <c r="C17" s="23">
        <f aca="true" t="shared" si="0" ref="C17:H17">SUM(C10:C16)</f>
        <v>149801</v>
      </c>
      <c r="D17" s="23">
        <f t="shared" si="0"/>
        <v>32535</v>
      </c>
      <c r="E17" s="23">
        <f t="shared" si="0"/>
        <v>94013</v>
      </c>
      <c r="F17" s="23">
        <f t="shared" si="0"/>
        <v>17354</v>
      </c>
      <c r="G17" s="23">
        <f t="shared" si="0"/>
        <v>5755</v>
      </c>
      <c r="H17" s="23">
        <f t="shared" si="0"/>
        <v>144</v>
      </c>
    </row>
  </sheetData>
  <printOptions/>
  <pageMargins left="0.75" right="0.75" top="0.25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20"/>
  <sheetViews>
    <sheetView workbookViewId="0" topLeftCell="A13">
      <selection activeCell="G25" sqref="G25"/>
    </sheetView>
  </sheetViews>
  <sheetFormatPr defaultColWidth="11.421875" defaultRowHeight="12.75"/>
  <cols>
    <col min="1" max="1" width="27.57421875" style="8" customWidth="1"/>
    <col min="2" max="2" width="13.140625" style="8" customWidth="1"/>
    <col min="3" max="16384" width="11.421875" style="8" customWidth="1"/>
  </cols>
  <sheetData>
    <row r="9" spans="1:13" ht="12.75" customHeight="1">
      <c r="A9" s="49" t="s">
        <v>8</v>
      </c>
      <c r="B9" s="49" t="s">
        <v>14</v>
      </c>
      <c r="C9" s="49" t="s">
        <v>56</v>
      </c>
      <c r="D9" s="49" t="s">
        <v>63</v>
      </c>
      <c r="E9" s="49" t="s">
        <v>64</v>
      </c>
      <c r="F9" s="3" t="s">
        <v>28</v>
      </c>
      <c r="G9" s="49" t="s">
        <v>65</v>
      </c>
      <c r="H9" s="3" t="s">
        <v>29</v>
      </c>
      <c r="I9" s="49" t="s">
        <v>30</v>
      </c>
      <c r="J9" s="3" t="s">
        <v>29</v>
      </c>
      <c r="K9" s="3" t="s">
        <v>29</v>
      </c>
      <c r="L9" s="3" t="s">
        <v>29</v>
      </c>
      <c r="M9" s="3" t="s">
        <v>29</v>
      </c>
    </row>
    <row r="10" spans="1:13" ht="12.75">
      <c r="A10" s="49"/>
      <c r="B10" s="49"/>
      <c r="C10" s="49"/>
      <c r="D10" s="49"/>
      <c r="E10" s="49" t="s">
        <v>31</v>
      </c>
      <c r="F10" s="3" t="s">
        <v>32</v>
      </c>
      <c r="G10" s="49"/>
      <c r="H10" s="3" t="s">
        <v>34</v>
      </c>
      <c r="I10" s="49"/>
      <c r="J10" s="3" t="s">
        <v>32</v>
      </c>
      <c r="K10" s="3" t="s">
        <v>33</v>
      </c>
      <c r="L10" s="3" t="s">
        <v>33</v>
      </c>
      <c r="M10" s="3" t="s">
        <v>33</v>
      </c>
    </row>
    <row r="11" spans="1:13" ht="12.75">
      <c r="A11" s="49"/>
      <c r="B11" s="49"/>
      <c r="C11" s="49"/>
      <c r="D11" s="49"/>
      <c r="E11" s="49"/>
      <c r="F11" s="28" t="s">
        <v>35</v>
      </c>
      <c r="G11" s="49"/>
      <c r="H11" s="28" t="s">
        <v>33</v>
      </c>
      <c r="I11" s="49"/>
      <c r="J11" s="28" t="s">
        <v>36</v>
      </c>
      <c r="K11" s="28" t="s">
        <v>37</v>
      </c>
      <c r="L11" s="28" t="s">
        <v>38</v>
      </c>
      <c r="M11" s="28" t="s">
        <v>39</v>
      </c>
    </row>
    <row r="12" spans="1:13" ht="12.75">
      <c r="A12" s="16" t="s">
        <v>1</v>
      </c>
      <c r="B12" s="41">
        <v>66</v>
      </c>
      <c r="C12" s="41">
        <v>854895</v>
      </c>
      <c r="D12" s="34">
        <v>231706</v>
      </c>
      <c r="E12" s="34">
        <v>48135</v>
      </c>
      <c r="F12" s="42">
        <v>87258</v>
      </c>
      <c r="G12" s="42">
        <v>436822</v>
      </c>
      <c r="H12" s="42">
        <v>32500</v>
      </c>
      <c r="I12" s="42">
        <v>0</v>
      </c>
      <c r="J12" s="42">
        <v>8</v>
      </c>
      <c r="K12" s="42">
        <v>139</v>
      </c>
      <c r="L12" s="42">
        <v>13127</v>
      </c>
      <c r="M12" s="42">
        <v>5200</v>
      </c>
    </row>
    <row r="13" spans="1:13" ht="12.75">
      <c r="A13" s="16" t="s">
        <v>2</v>
      </c>
      <c r="B13" s="41">
        <v>25</v>
      </c>
      <c r="C13" s="41">
        <v>219465</v>
      </c>
      <c r="D13" s="34">
        <v>171000</v>
      </c>
      <c r="E13" s="34">
        <v>60</v>
      </c>
      <c r="F13" s="42">
        <v>25</v>
      </c>
      <c r="G13" s="42">
        <v>26</v>
      </c>
      <c r="H13" s="42">
        <v>8</v>
      </c>
      <c r="I13" s="42">
        <v>43500</v>
      </c>
      <c r="J13" s="42">
        <v>10</v>
      </c>
      <c r="K13" s="42">
        <v>117</v>
      </c>
      <c r="L13" s="42">
        <v>125</v>
      </c>
      <c r="M13" s="42">
        <v>4594</v>
      </c>
    </row>
    <row r="14" spans="1:13" ht="12.75">
      <c r="A14" s="16" t="s">
        <v>3</v>
      </c>
      <c r="B14" s="41">
        <v>32</v>
      </c>
      <c r="C14" s="41">
        <v>352251</v>
      </c>
      <c r="D14" s="34">
        <v>285606</v>
      </c>
      <c r="E14" s="34">
        <v>126</v>
      </c>
      <c r="F14" s="42">
        <v>80</v>
      </c>
      <c r="G14" s="42">
        <v>119</v>
      </c>
      <c r="H14" s="42">
        <v>66000</v>
      </c>
      <c r="I14" s="42">
        <v>0</v>
      </c>
      <c r="J14" s="42">
        <v>4</v>
      </c>
      <c r="K14" s="42">
        <v>112</v>
      </c>
      <c r="L14" s="42">
        <v>196</v>
      </c>
      <c r="M14" s="42">
        <v>8</v>
      </c>
    </row>
    <row r="15" spans="1:13" ht="12.75">
      <c r="A15" s="16" t="s">
        <v>4</v>
      </c>
      <c r="B15" s="41">
        <v>49</v>
      </c>
      <c r="C15" s="41">
        <v>2265025</v>
      </c>
      <c r="D15" s="34">
        <v>1457123</v>
      </c>
      <c r="E15" s="34">
        <v>3520</v>
      </c>
      <c r="F15" s="42">
        <v>0</v>
      </c>
      <c r="G15" s="42">
        <v>540579</v>
      </c>
      <c r="H15" s="42">
        <v>210209</v>
      </c>
      <c r="I15" s="42">
        <v>14</v>
      </c>
      <c r="J15" s="42">
        <v>30</v>
      </c>
      <c r="K15" s="42">
        <v>79</v>
      </c>
      <c r="L15" s="42">
        <v>52456</v>
      </c>
      <c r="M15" s="42">
        <v>1015</v>
      </c>
    </row>
    <row r="16" spans="1:13" ht="12.75">
      <c r="A16" s="16" t="s">
        <v>5</v>
      </c>
      <c r="B16" s="41">
        <v>38</v>
      </c>
      <c r="C16" s="41">
        <v>412992</v>
      </c>
      <c r="D16" s="34">
        <v>364506</v>
      </c>
      <c r="E16" s="34">
        <v>28000</v>
      </c>
      <c r="F16" s="42">
        <v>17594</v>
      </c>
      <c r="G16" s="42">
        <v>508</v>
      </c>
      <c r="H16" s="42">
        <v>11</v>
      </c>
      <c r="I16" s="42">
        <v>500</v>
      </c>
      <c r="J16" s="42">
        <v>38</v>
      </c>
      <c r="K16" s="42">
        <v>165</v>
      </c>
      <c r="L16" s="42">
        <v>150</v>
      </c>
      <c r="M16" s="42">
        <v>1520</v>
      </c>
    </row>
    <row r="17" spans="1:13" ht="12.75">
      <c r="A17" s="16" t="s">
        <v>6</v>
      </c>
      <c r="B17" s="41">
        <v>75</v>
      </c>
      <c r="C17" s="41">
        <v>983228</v>
      </c>
      <c r="D17" s="34">
        <v>951423</v>
      </c>
      <c r="E17" s="34">
        <v>1060</v>
      </c>
      <c r="F17" s="42">
        <v>0</v>
      </c>
      <c r="G17" s="42">
        <v>8950</v>
      </c>
      <c r="H17" s="42">
        <v>0</v>
      </c>
      <c r="I17" s="42">
        <v>21000</v>
      </c>
      <c r="J17" s="42">
        <v>62</v>
      </c>
      <c r="K17" s="42">
        <v>504</v>
      </c>
      <c r="L17" s="42">
        <v>229</v>
      </c>
      <c r="M17" s="42">
        <v>0</v>
      </c>
    </row>
    <row r="18" spans="1:13" ht="12.75">
      <c r="A18" s="16" t="s">
        <v>7</v>
      </c>
      <c r="B18" s="41">
        <v>85</v>
      </c>
      <c r="C18" s="41">
        <v>1735266</v>
      </c>
      <c r="D18" s="34">
        <v>1409444</v>
      </c>
      <c r="E18" s="34">
        <v>50</v>
      </c>
      <c r="F18" s="42">
        <v>141374</v>
      </c>
      <c r="G18" s="42">
        <v>16</v>
      </c>
      <c r="H18" s="42">
        <v>77000</v>
      </c>
      <c r="I18" s="42">
        <v>43500</v>
      </c>
      <c r="J18" s="42">
        <v>40</v>
      </c>
      <c r="K18" s="42">
        <v>43662</v>
      </c>
      <c r="L18" s="42">
        <v>4640</v>
      </c>
      <c r="M18" s="42">
        <v>15540</v>
      </c>
    </row>
    <row r="19" spans="1:13" ht="12.75">
      <c r="A19" s="3" t="s">
        <v>25</v>
      </c>
      <c r="B19" s="6">
        <f>SUM(B12:B18)</f>
        <v>370</v>
      </c>
      <c r="C19" s="6">
        <f aca="true" t="shared" si="0" ref="C19:M19">SUM(C12:C18)</f>
        <v>6823122</v>
      </c>
      <c r="D19" s="6">
        <f>SUM(D12:D18)</f>
        <v>4870808</v>
      </c>
      <c r="E19" s="6">
        <f t="shared" si="0"/>
        <v>80951</v>
      </c>
      <c r="F19" s="6">
        <f t="shared" si="0"/>
        <v>246331</v>
      </c>
      <c r="G19" s="6">
        <f t="shared" si="0"/>
        <v>987020</v>
      </c>
      <c r="H19" s="6">
        <f t="shared" si="0"/>
        <v>385728</v>
      </c>
      <c r="I19" s="6">
        <f t="shared" si="0"/>
        <v>108514</v>
      </c>
      <c r="J19" s="6">
        <f t="shared" si="0"/>
        <v>192</v>
      </c>
      <c r="K19" s="6">
        <f t="shared" si="0"/>
        <v>44778</v>
      </c>
      <c r="L19" s="6">
        <f t="shared" si="0"/>
        <v>70923</v>
      </c>
      <c r="M19" s="6">
        <f t="shared" si="0"/>
        <v>27877</v>
      </c>
    </row>
    <row r="20" ht="12.75">
      <c r="M20" s="17"/>
    </row>
  </sheetData>
  <mergeCells count="7">
    <mergeCell ref="I9:I11"/>
    <mergeCell ref="A9:A11"/>
    <mergeCell ref="B9:B11"/>
    <mergeCell ref="C9:C11"/>
    <mergeCell ref="D9:D11"/>
    <mergeCell ref="E9:E11"/>
    <mergeCell ref="G9:G11"/>
  </mergeCells>
  <printOptions/>
  <pageMargins left="0.75" right="0.75" top="0.47" bottom="1" header="0" footer="0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W18"/>
  <sheetViews>
    <sheetView zoomScale="75" zoomScaleNormal="75" workbookViewId="0" topLeftCell="A10">
      <selection activeCell="D30" sqref="D30"/>
    </sheetView>
  </sheetViews>
  <sheetFormatPr defaultColWidth="11.421875" defaultRowHeight="12.75"/>
  <cols>
    <col min="1" max="1" width="21.57421875" style="8" bestFit="1" customWidth="1"/>
    <col min="2" max="2" width="12.57421875" style="8" bestFit="1" customWidth="1"/>
    <col min="3" max="3" width="9.140625" style="8" customWidth="1"/>
    <col min="4" max="4" width="10.8515625" style="8" bestFit="1" customWidth="1"/>
    <col min="5" max="5" width="10.00390625" style="8" bestFit="1" customWidth="1"/>
    <col min="6" max="6" width="6.421875" style="8" bestFit="1" customWidth="1"/>
    <col min="7" max="7" width="6.57421875" style="8" bestFit="1" customWidth="1"/>
    <col min="8" max="9" width="8.140625" style="8" bestFit="1" customWidth="1"/>
    <col min="10" max="10" width="9.57421875" style="8" bestFit="1" customWidth="1"/>
    <col min="11" max="11" width="8.7109375" style="8" bestFit="1" customWidth="1"/>
    <col min="12" max="12" width="6.8515625" style="8" bestFit="1" customWidth="1"/>
    <col min="13" max="13" width="7.7109375" style="8" bestFit="1" customWidth="1"/>
    <col min="14" max="14" width="7.8515625" style="8" bestFit="1" customWidth="1"/>
    <col min="15" max="15" width="7.28125" style="8" bestFit="1" customWidth="1"/>
    <col min="16" max="16" width="8.140625" style="8" bestFit="1" customWidth="1"/>
    <col min="17" max="18" width="9.421875" style="8" bestFit="1" customWidth="1"/>
    <col min="19" max="19" width="7.7109375" style="8" bestFit="1" customWidth="1"/>
    <col min="20" max="20" width="7.7109375" style="8" customWidth="1"/>
    <col min="21" max="21" width="16.8515625" style="8" bestFit="1" customWidth="1"/>
    <col min="22" max="16384" width="11.421875" style="8" customWidth="1"/>
  </cols>
  <sheetData>
    <row r="9" spans="1:20" ht="12.75" customHeight="1">
      <c r="A9" s="49" t="s">
        <v>8</v>
      </c>
      <c r="B9" s="49" t="s">
        <v>14</v>
      </c>
      <c r="C9" s="51" t="s">
        <v>56</v>
      </c>
      <c r="D9" s="51" t="s">
        <v>40</v>
      </c>
      <c r="E9" s="51"/>
      <c r="F9" s="51" t="s">
        <v>41</v>
      </c>
      <c r="G9" s="51"/>
      <c r="H9" s="51" t="s">
        <v>42</v>
      </c>
      <c r="I9" s="51"/>
      <c r="J9" s="51" t="s">
        <v>43</v>
      </c>
      <c r="K9" s="51"/>
      <c r="L9" s="51" t="s">
        <v>44</v>
      </c>
      <c r="M9" s="51"/>
      <c r="N9" s="51"/>
      <c r="O9" s="51" t="s">
        <v>45</v>
      </c>
      <c r="P9" s="51"/>
      <c r="Q9" s="51" t="s">
        <v>46</v>
      </c>
      <c r="R9" s="51"/>
      <c r="S9" s="51" t="s">
        <v>47</v>
      </c>
      <c r="T9" s="51"/>
    </row>
    <row r="10" spans="1:20" ht="12.75" customHeight="1">
      <c r="A10" s="49"/>
      <c r="B10" s="49"/>
      <c r="C10" s="51"/>
      <c r="D10" s="4" t="s">
        <v>26</v>
      </c>
      <c r="E10" s="4" t="s">
        <v>48</v>
      </c>
      <c r="F10" s="4" t="s">
        <v>26</v>
      </c>
      <c r="G10" s="4" t="s">
        <v>48</v>
      </c>
      <c r="H10" s="4" t="s">
        <v>26</v>
      </c>
      <c r="I10" s="4" t="s">
        <v>48</v>
      </c>
      <c r="J10" s="4" t="s">
        <v>26</v>
      </c>
      <c r="K10" s="4" t="s">
        <v>48</v>
      </c>
      <c r="L10" s="4" t="s">
        <v>48</v>
      </c>
      <c r="M10" s="4" t="s">
        <v>26</v>
      </c>
      <c r="N10" s="4" t="s">
        <v>49</v>
      </c>
      <c r="O10" s="4" t="s">
        <v>48</v>
      </c>
      <c r="P10" s="4" t="s">
        <v>26</v>
      </c>
      <c r="Q10" s="4" t="s">
        <v>48</v>
      </c>
      <c r="R10" s="4" t="s">
        <v>26</v>
      </c>
      <c r="S10" s="4" t="s">
        <v>48</v>
      </c>
      <c r="T10" s="4" t="s">
        <v>26</v>
      </c>
    </row>
    <row r="11" spans="1:22" ht="12.75" customHeight="1">
      <c r="A11" s="16" t="s">
        <v>1</v>
      </c>
      <c r="B11" s="27">
        <v>22</v>
      </c>
      <c r="C11" s="27">
        <v>62481</v>
      </c>
      <c r="D11" s="43">
        <v>0</v>
      </c>
      <c r="E11" s="43">
        <v>0</v>
      </c>
      <c r="F11" s="43">
        <v>0</v>
      </c>
      <c r="G11" s="43">
        <v>100</v>
      </c>
      <c r="H11" s="43">
        <v>500</v>
      </c>
      <c r="I11" s="43">
        <v>130</v>
      </c>
      <c r="J11" s="43">
        <v>800</v>
      </c>
      <c r="K11" s="43">
        <v>50</v>
      </c>
      <c r="L11" s="43">
        <v>14</v>
      </c>
      <c r="M11" s="43">
        <v>35769</v>
      </c>
      <c r="N11" s="43">
        <v>6650</v>
      </c>
      <c r="O11" s="43">
        <v>0</v>
      </c>
      <c r="P11" s="43">
        <v>0</v>
      </c>
      <c r="Q11" s="43">
        <v>18400</v>
      </c>
      <c r="R11" s="43">
        <v>0</v>
      </c>
      <c r="S11" s="43">
        <v>68</v>
      </c>
      <c r="T11" s="43">
        <v>0</v>
      </c>
      <c r="V11" s="22"/>
    </row>
    <row r="12" spans="1:22" ht="12.75" customHeight="1">
      <c r="A12" s="16" t="s">
        <v>2</v>
      </c>
      <c r="B12" s="27">
        <v>1</v>
      </c>
      <c r="C12" s="27">
        <v>68</v>
      </c>
      <c r="D12" s="43">
        <v>0</v>
      </c>
      <c r="E12" s="43">
        <v>0</v>
      </c>
      <c r="F12" s="43">
        <v>0</v>
      </c>
      <c r="G12" s="43">
        <v>32</v>
      </c>
      <c r="H12" s="43">
        <v>0</v>
      </c>
      <c r="I12" s="43">
        <v>0</v>
      </c>
      <c r="J12" s="43">
        <v>0</v>
      </c>
      <c r="K12" s="43">
        <v>24</v>
      </c>
      <c r="L12" s="43">
        <v>4</v>
      </c>
      <c r="M12" s="43">
        <v>0</v>
      </c>
      <c r="N12" s="43">
        <v>0</v>
      </c>
      <c r="O12" s="43">
        <v>0</v>
      </c>
      <c r="P12" s="43">
        <v>0</v>
      </c>
      <c r="Q12" s="43">
        <v>8</v>
      </c>
      <c r="R12" s="43">
        <v>0</v>
      </c>
      <c r="S12" s="43">
        <v>0</v>
      </c>
      <c r="T12" s="43">
        <v>0</v>
      </c>
      <c r="V12" s="22"/>
    </row>
    <row r="13" spans="1:22" ht="12.75" customHeight="1">
      <c r="A13" s="16" t="s">
        <v>3</v>
      </c>
      <c r="B13" s="27">
        <v>8</v>
      </c>
      <c r="C13" s="27">
        <v>14532</v>
      </c>
      <c r="D13" s="43">
        <v>0</v>
      </c>
      <c r="E13" s="43">
        <v>0</v>
      </c>
      <c r="F13" s="43">
        <v>0</v>
      </c>
      <c r="G13" s="43">
        <v>1</v>
      </c>
      <c r="H13" s="43">
        <v>0</v>
      </c>
      <c r="I13" s="43">
        <v>0</v>
      </c>
      <c r="J13" s="43">
        <v>0</v>
      </c>
      <c r="K13" s="43">
        <v>32</v>
      </c>
      <c r="L13" s="43">
        <v>15</v>
      </c>
      <c r="M13" s="43">
        <v>14300</v>
      </c>
      <c r="N13" s="43">
        <v>0</v>
      </c>
      <c r="O13" s="43">
        <v>17</v>
      </c>
      <c r="P13" s="43">
        <v>5</v>
      </c>
      <c r="Q13" s="43">
        <v>151</v>
      </c>
      <c r="R13" s="43">
        <v>0</v>
      </c>
      <c r="S13" s="43">
        <v>11</v>
      </c>
      <c r="T13" s="43">
        <v>0</v>
      </c>
      <c r="V13" s="22"/>
    </row>
    <row r="14" spans="1:22" ht="12.75" customHeight="1">
      <c r="A14" s="16" t="s">
        <v>4</v>
      </c>
      <c r="B14" s="27">
        <v>8</v>
      </c>
      <c r="C14" s="27">
        <v>28083</v>
      </c>
      <c r="D14" s="43">
        <v>2</v>
      </c>
      <c r="E14" s="43">
        <v>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17</v>
      </c>
      <c r="L14" s="43">
        <v>39</v>
      </c>
      <c r="M14" s="43">
        <v>28000</v>
      </c>
      <c r="N14" s="43">
        <v>0</v>
      </c>
      <c r="O14" s="43">
        <v>7</v>
      </c>
      <c r="P14" s="43">
        <v>8</v>
      </c>
      <c r="Q14" s="43">
        <v>0</v>
      </c>
      <c r="R14" s="43">
        <v>0</v>
      </c>
      <c r="S14" s="43">
        <v>7</v>
      </c>
      <c r="T14" s="43">
        <v>2</v>
      </c>
      <c r="V14" s="22"/>
    </row>
    <row r="15" spans="1:22" ht="12.75" customHeight="1">
      <c r="A15" s="16" t="s">
        <v>5</v>
      </c>
      <c r="B15" s="27">
        <v>20</v>
      </c>
      <c r="C15" s="27">
        <v>429471</v>
      </c>
      <c r="D15" s="43">
        <v>0</v>
      </c>
      <c r="E15" s="43">
        <v>0</v>
      </c>
      <c r="F15" s="43">
        <v>4000</v>
      </c>
      <c r="G15" s="43">
        <v>21</v>
      </c>
      <c r="H15" s="43">
        <v>600</v>
      </c>
      <c r="I15" s="43">
        <v>0</v>
      </c>
      <c r="J15" s="43">
        <v>1010</v>
      </c>
      <c r="K15" s="43">
        <v>34</v>
      </c>
      <c r="L15" s="43">
        <v>17</v>
      </c>
      <c r="M15" s="43">
        <v>30004</v>
      </c>
      <c r="N15" s="43">
        <v>0</v>
      </c>
      <c r="O15" s="43">
        <v>3</v>
      </c>
      <c r="P15" s="43">
        <v>2</v>
      </c>
      <c r="Q15" s="43">
        <v>141771</v>
      </c>
      <c r="R15" s="43">
        <v>252000</v>
      </c>
      <c r="S15" s="43">
        <v>9</v>
      </c>
      <c r="T15" s="43">
        <v>0</v>
      </c>
      <c r="V15" s="22"/>
    </row>
    <row r="16" spans="1:23" ht="12.75" customHeight="1">
      <c r="A16" s="16" t="s">
        <v>6</v>
      </c>
      <c r="B16" s="27">
        <v>17</v>
      </c>
      <c r="C16" s="27">
        <v>60597</v>
      </c>
      <c r="D16" s="43">
        <v>0</v>
      </c>
      <c r="E16" s="43">
        <v>0</v>
      </c>
      <c r="F16" s="43">
        <v>20000</v>
      </c>
      <c r="G16" s="43">
        <v>430</v>
      </c>
      <c r="H16" s="43">
        <v>3000</v>
      </c>
      <c r="I16" s="43">
        <v>14</v>
      </c>
      <c r="J16" s="43">
        <v>10</v>
      </c>
      <c r="K16" s="43">
        <v>54</v>
      </c>
      <c r="L16" s="43">
        <v>40</v>
      </c>
      <c r="M16" s="43">
        <v>0</v>
      </c>
      <c r="N16" s="43">
        <v>24400</v>
      </c>
      <c r="O16" s="43">
        <v>8</v>
      </c>
      <c r="P16" s="43">
        <v>0</v>
      </c>
      <c r="Q16" s="43">
        <v>611</v>
      </c>
      <c r="R16" s="43">
        <v>12000</v>
      </c>
      <c r="S16" s="43">
        <v>30</v>
      </c>
      <c r="T16" s="43">
        <v>0</v>
      </c>
      <c r="V16" s="22"/>
      <c r="W16" s="22"/>
    </row>
    <row r="17" spans="1:23" ht="12.75" customHeight="1">
      <c r="A17" s="16" t="s">
        <v>7</v>
      </c>
      <c r="B17" s="27">
        <v>13</v>
      </c>
      <c r="C17" s="27">
        <v>2519</v>
      </c>
      <c r="D17" s="43">
        <v>0</v>
      </c>
      <c r="E17" s="43">
        <v>4</v>
      </c>
      <c r="F17" s="43">
        <v>1</v>
      </c>
      <c r="G17" s="43">
        <v>6</v>
      </c>
      <c r="H17" s="43">
        <v>0</v>
      </c>
      <c r="I17" s="43">
        <v>18</v>
      </c>
      <c r="J17" s="43">
        <v>0</v>
      </c>
      <c r="K17" s="43">
        <v>2270</v>
      </c>
      <c r="L17" s="43">
        <v>179</v>
      </c>
      <c r="M17" s="43">
        <v>6</v>
      </c>
      <c r="N17" s="43">
        <v>0</v>
      </c>
      <c r="O17" s="43">
        <v>4</v>
      </c>
      <c r="P17" s="43">
        <v>4</v>
      </c>
      <c r="Q17" s="43">
        <v>4</v>
      </c>
      <c r="R17" s="43">
        <v>0</v>
      </c>
      <c r="S17" s="43">
        <v>21</v>
      </c>
      <c r="T17" s="43">
        <v>2</v>
      </c>
      <c r="V17" s="22"/>
      <c r="W17" s="22"/>
    </row>
    <row r="18" spans="1:22" ht="12.75" customHeight="1">
      <c r="A18" s="3" t="s">
        <v>77</v>
      </c>
      <c r="B18" s="6">
        <f>SUM(B11:B17)</f>
        <v>89</v>
      </c>
      <c r="C18" s="6">
        <f aca="true" t="shared" si="0" ref="C18:T18">SUM(C11:C17)</f>
        <v>597751</v>
      </c>
      <c r="D18" s="6">
        <f t="shared" si="0"/>
        <v>2</v>
      </c>
      <c r="E18" s="6">
        <f t="shared" si="0"/>
        <v>5</v>
      </c>
      <c r="F18" s="6">
        <f t="shared" si="0"/>
        <v>24001</v>
      </c>
      <c r="G18" s="6">
        <f t="shared" si="0"/>
        <v>590</v>
      </c>
      <c r="H18" s="6">
        <f t="shared" si="0"/>
        <v>4100</v>
      </c>
      <c r="I18" s="6">
        <f t="shared" si="0"/>
        <v>162</v>
      </c>
      <c r="J18" s="6">
        <f t="shared" si="0"/>
        <v>1820</v>
      </c>
      <c r="K18" s="6">
        <f t="shared" si="0"/>
        <v>2481</v>
      </c>
      <c r="L18" s="6">
        <f t="shared" si="0"/>
        <v>308</v>
      </c>
      <c r="M18" s="6">
        <f t="shared" si="0"/>
        <v>108079</v>
      </c>
      <c r="N18" s="6">
        <f t="shared" si="0"/>
        <v>31050</v>
      </c>
      <c r="O18" s="6">
        <f t="shared" si="0"/>
        <v>39</v>
      </c>
      <c r="P18" s="6">
        <f t="shared" si="0"/>
        <v>19</v>
      </c>
      <c r="Q18" s="6">
        <f t="shared" si="0"/>
        <v>160945</v>
      </c>
      <c r="R18" s="6">
        <f t="shared" si="0"/>
        <v>264000</v>
      </c>
      <c r="S18" s="6">
        <f t="shared" si="0"/>
        <v>146</v>
      </c>
      <c r="T18" s="6">
        <f t="shared" si="0"/>
        <v>4</v>
      </c>
      <c r="V18" s="22"/>
    </row>
  </sheetData>
  <mergeCells count="11">
    <mergeCell ref="O9:P9"/>
    <mergeCell ref="Q9:R9"/>
    <mergeCell ref="S9:T9"/>
    <mergeCell ref="F9:G9"/>
    <mergeCell ref="H9:I9"/>
    <mergeCell ref="J9:K9"/>
    <mergeCell ref="L9:N9"/>
    <mergeCell ref="A9:A10"/>
    <mergeCell ref="B9:B10"/>
    <mergeCell ref="C9:C10"/>
    <mergeCell ref="D9:E9"/>
  </mergeCells>
  <printOptions/>
  <pageMargins left="0.75" right="0.75" top="0.28" bottom="1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F18"/>
  <sheetViews>
    <sheetView tabSelected="1" workbookViewId="0" topLeftCell="A12">
      <selection activeCell="A23" sqref="A23:IV31"/>
    </sheetView>
  </sheetViews>
  <sheetFormatPr defaultColWidth="11.421875" defaultRowHeight="12.75"/>
  <cols>
    <col min="1" max="1" width="27.421875" style="15" customWidth="1"/>
    <col min="2" max="2" width="13.57421875" style="15" customWidth="1"/>
    <col min="3" max="4" width="11.421875" style="15" customWidth="1"/>
    <col min="5" max="5" width="14.57421875" style="15" customWidth="1"/>
    <col min="6" max="16384" width="11.421875" style="15" customWidth="1"/>
  </cols>
  <sheetData>
    <row r="9" spans="1:6" ht="12.75" customHeight="1">
      <c r="A9" s="49" t="s">
        <v>8</v>
      </c>
      <c r="B9" s="49" t="s">
        <v>14</v>
      </c>
      <c r="C9" s="50" t="s">
        <v>27</v>
      </c>
      <c r="D9" s="50"/>
      <c r="E9" s="50"/>
      <c r="F9" s="50"/>
    </row>
    <row r="10" spans="1:6" ht="24.75" customHeight="1">
      <c r="A10" s="49"/>
      <c r="B10" s="49"/>
      <c r="C10" s="3" t="s">
        <v>15</v>
      </c>
      <c r="D10" s="3" t="s">
        <v>60</v>
      </c>
      <c r="E10" s="3" t="s">
        <v>61</v>
      </c>
      <c r="F10" s="3" t="s">
        <v>62</v>
      </c>
    </row>
    <row r="11" spans="1:6" ht="12.75" customHeight="1">
      <c r="A11" s="14" t="s">
        <v>1</v>
      </c>
      <c r="B11" s="52">
        <v>113</v>
      </c>
      <c r="C11" s="53">
        <v>3371</v>
      </c>
      <c r="D11" s="53">
        <v>2980</v>
      </c>
      <c r="E11" s="53">
        <v>60</v>
      </c>
      <c r="F11" s="53">
        <v>331</v>
      </c>
    </row>
    <row r="12" spans="1:6" ht="12.75" customHeight="1">
      <c r="A12" s="14" t="s">
        <v>2</v>
      </c>
      <c r="B12" s="52">
        <v>70</v>
      </c>
      <c r="C12" s="53">
        <v>1761</v>
      </c>
      <c r="D12" s="53">
        <v>1699</v>
      </c>
      <c r="E12" s="53">
        <v>6</v>
      </c>
      <c r="F12" s="53">
        <v>56</v>
      </c>
    </row>
    <row r="13" spans="1:6" ht="12.75" customHeight="1">
      <c r="A13" s="14" t="s">
        <v>3</v>
      </c>
      <c r="B13" s="52">
        <v>56</v>
      </c>
      <c r="C13" s="53">
        <v>1616</v>
      </c>
      <c r="D13" s="53">
        <v>1301</v>
      </c>
      <c r="E13" s="53">
        <v>206</v>
      </c>
      <c r="F13" s="53">
        <v>109</v>
      </c>
    </row>
    <row r="14" spans="1:6" ht="12.75" customHeight="1">
      <c r="A14" s="14" t="s">
        <v>4</v>
      </c>
      <c r="B14" s="52">
        <v>92</v>
      </c>
      <c r="C14" s="53">
        <v>2685</v>
      </c>
      <c r="D14" s="53">
        <v>2329</v>
      </c>
      <c r="E14" s="53">
        <v>12</v>
      </c>
      <c r="F14" s="53">
        <v>344</v>
      </c>
    </row>
    <row r="15" spans="1:6" ht="12.75" customHeight="1">
      <c r="A15" s="14" t="s">
        <v>5</v>
      </c>
      <c r="B15" s="52">
        <v>108</v>
      </c>
      <c r="C15" s="53">
        <v>3756</v>
      </c>
      <c r="D15" s="53">
        <v>2945</v>
      </c>
      <c r="E15" s="53">
        <v>209</v>
      </c>
      <c r="F15" s="53">
        <v>602</v>
      </c>
    </row>
    <row r="16" spans="1:6" ht="12.75" customHeight="1">
      <c r="A16" s="14" t="s">
        <v>6</v>
      </c>
      <c r="B16" s="52">
        <v>40</v>
      </c>
      <c r="C16" s="53">
        <v>1717</v>
      </c>
      <c r="D16" s="53">
        <v>1467</v>
      </c>
      <c r="E16" s="53">
        <v>35</v>
      </c>
      <c r="F16" s="53">
        <v>215</v>
      </c>
    </row>
    <row r="17" spans="1:6" ht="12.75" customHeight="1">
      <c r="A17" s="14" t="s">
        <v>7</v>
      </c>
      <c r="B17" s="52">
        <v>37</v>
      </c>
      <c r="C17" s="53">
        <v>1418</v>
      </c>
      <c r="D17" s="53">
        <v>1239</v>
      </c>
      <c r="E17" s="53">
        <v>80</v>
      </c>
      <c r="F17" s="53">
        <v>99</v>
      </c>
    </row>
    <row r="18" spans="1:6" ht="12.75" customHeight="1">
      <c r="A18" s="4" t="s">
        <v>25</v>
      </c>
      <c r="B18" s="29">
        <f>SUM(B11:B17)</f>
        <v>516</v>
      </c>
      <c r="C18" s="29">
        <f>SUM(C11:C17)</f>
        <v>16324</v>
      </c>
      <c r="D18" s="29">
        <f>SUM(D11:D17)</f>
        <v>13960</v>
      </c>
      <c r="E18" s="29">
        <f>SUM(E11:E17)</f>
        <v>608</v>
      </c>
      <c r="F18" s="29">
        <f>SUM(F11:F17)</f>
        <v>1756</v>
      </c>
    </row>
  </sheetData>
  <mergeCells count="3">
    <mergeCell ref="A9:A10"/>
    <mergeCell ref="B9:B10"/>
    <mergeCell ref="C9:F9"/>
  </mergeCells>
  <printOptions/>
  <pageMargins left="0.75" right="0.75" top="0.26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D844353</dc:creator>
  <cp:keywords/>
  <dc:description/>
  <cp:lastModifiedBy>D844353</cp:lastModifiedBy>
  <cp:lastPrinted>2020-01-16T12:22:06Z</cp:lastPrinted>
  <dcterms:created xsi:type="dcterms:W3CDTF">2012-01-18T10:43:31Z</dcterms:created>
  <dcterms:modified xsi:type="dcterms:W3CDTF">2020-01-17T09:01:13Z</dcterms:modified>
  <cp:category/>
  <cp:version/>
  <cp:contentType/>
  <cp:contentStatus/>
</cp:coreProperties>
</file>