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EXP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<sst xmlns="http://schemas.openxmlformats.org/spreadsheetml/2006/main" count="198" uniqueCount="113">
  <si>
    <t>Nº</t>
  </si>
  <si>
    <t>O. F.</t>
  </si>
  <si>
    <t>TITULAR</t>
  </si>
  <si>
    <t>Localidad</t>
  </si>
  <si>
    <t>Inv Auxiliable</t>
  </si>
  <si>
    <t>%</t>
  </si>
  <si>
    <t>Subvención</t>
  </si>
  <si>
    <t>Fin</t>
  </si>
  <si>
    <t>Empleo</t>
  </si>
  <si>
    <t>Aumento empleo</t>
  </si>
  <si>
    <t>Cofi</t>
  </si>
  <si>
    <t>Fijo</t>
  </si>
  <si>
    <t>57/2011</t>
  </si>
  <si>
    <t>INDUSTRIAS SUESCUN SA</t>
  </si>
  <si>
    <t>ANDOSILLA</t>
  </si>
  <si>
    <t>SI</t>
  </si>
  <si>
    <t>QUESOS LA VASCO NAVARRA, S.A.</t>
  </si>
  <si>
    <t>OLAZAGUTIA</t>
  </si>
  <si>
    <t>95/2007</t>
  </si>
  <si>
    <t>EMBUTIDOS GARRO, S.L.</t>
  </si>
  <si>
    <t>TAFALLA</t>
  </si>
  <si>
    <t>PATURAGES D'ALGERIE ESPAGNE, S.L.</t>
  </si>
  <si>
    <t>TUDELA</t>
  </si>
  <si>
    <t>RIBEREGA S COOP</t>
  </si>
  <si>
    <t>CASTEJÓN</t>
  </si>
  <si>
    <t>PRODUCCIONES VEGETALES DIFERENCIADAS, S.L.</t>
  </si>
  <si>
    <t>VALTIERRA</t>
  </si>
  <si>
    <t>GURELAN SOCIEDAD COOPERATIVA</t>
  </si>
  <si>
    <t>HUARTE</t>
  </si>
  <si>
    <t>AZUL Y GARANZA BODEGAS, S.L.</t>
  </si>
  <si>
    <t>CARCASTILLO</t>
  </si>
  <si>
    <t>NO</t>
  </si>
  <si>
    <t>501/2008</t>
  </si>
  <si>
    <t>CAVIAR PER SE, S.L. (*)</t>
  </si>
  <si>
    <t>YESA</t>
  </si>
  <si>
    <t>134/2010</t>
  </si>
  <si>
    <t>LACTEOS GOSHUA, S.L.</t>
  </si>
  <si>
    <t>IRAIZOZ</t>
  </si>
  <si>
    <t>488/2009</t>
  </si>
  <si>
    <t>TECNOLOGÍA, MAQUINARIA E INNOVACIÓN,S .A.</t>
  </si>
  <si>
    <t>ALSASUA</t>
  </si>
  <si>
    <t>BOLAÑOS TECNIMETAL, S.L.</t>
  </si>
  <si>
    <t>PERALTA</t>
  </si>
  <si>
    <t>BAIKOR WORLDWIDE, S.L.</t>
  </si>
  <si>
    <t>ARBIZU</t>
  </si>
  <si>
    <t>TRANSFORMADOS METÁLICAS RICARTE CASAREJOS S.L.</t>
  </si>
  <si>
    <t>SCHMIDT CLEMENS SPAIN, S.A.</t>
  </si>
  <si>
    <t>MURIETA</t>
  </si>
  <si>
    <t>PAPELES EL CARMEN, S.A.</t>
  </si>
  <si>
    <t>ALZUZA (EGUES)</t>
  </si>
  <si>
    <t>INGENIERÍA NAVARRA MECÁNICA, S.L.</t>
  </si>
  <si>
    <t>GALAR</t>
  </si>
  <si>
    <t>KERABI GESTIÓN MEDIOAMBIENTAL</t>
  </si>
  <si>
    <t>ETXARRI-ARANATZ</t>
  </si>
  <si>
    <t>NAVARRA DE ESTAMPACIÓN E INYECCIÓN, S.A.</t>
  </si>
  <si>
    <t>AOIZ</t>
  </si>
  <si>
    <t>METALES DE NAVARRA, S.A.</t>
  </si>
  <si>
    <t>BERRIOPLANO</t>
  </si>
  <si>
    <t>MAGNESITAS NAVARRAS, S.A.</t>
  </si>
  <si>
    <t>ESTERIBAR (ZUBIRI)</t>
  </si>
  <si>
    <t>MODELOS Y MAQUINARIA PARA LA FUNDICIÓN,S.L.</t>
  </si>
  <si>
    <t>LECUMBERRI</t>
  </si>
  <si>
    <t>NAVARRA MAQUINARIA AGRICOLA,S.L.</t>
  </si>
  <si>
    <t>ESTAMPACIONES MAYO, S.A.</t>
  </si>
  <si>
    <t>ARANGUREN</t>
  </si>
  <si>
    <t>INOX NAPARRA S.A.</t>
  </si>
  <si>
    <t>AMAYA SPORT, S.L.</t>
  </si>
  <si>
    <t>ELORZ(NOAIN)</t>
  </si>
  <si>
    <t>CARPINTERIA IRIBARREN ANAIAK, S.L.</t>
  </si>
  <si>
    <t>HIRIBERRI/VILLANUEVA</t>
  </si>
  <si>
    <t>ARQUIPIEDRA, S.L.</t>
  </si>
  <si>
    <t>VIANA</t>
  </si>
  <si>
    <t>PRODUCIIÓN DE MOLDES, S.A.L.</t>
  </si>
  <si>
    <t>PAMPLONA / IRUÑA</t>
  </si>
  <si>
    <t>NUCAP EUROPE S.A.</t>
  </si>
  <si>
    <t>ARAZURI</t>
  </si>
  <si>
    <t>2002 SERVICIOS GRÁFICOS NAVARRA S.L.</t>
  </si>
  <si>
    <t>BURLADA</t>
  </si>
  <si>
    <t>BURNE ZURGINDEGIA, S.L.</t>
  </si>
  <si>
    <t>BAZTAN</t>
  </si>
  <si>
    <t>INDUSTRIAS ZELU, S.L.</t>
  </si>
  <si>
    <t>EZCABARTE(ARRE)</t>
  </si>
  <si>
    <t>GRÁFICAS CEMS, S.L.</t>
  </si>
  <si>
    <t>VILLATUERTA</t>
  </si>
  <si>
    <t>VALAUTOMOCION PAMPLONA, S.L.</t>
  </si>
  <si>
    <t>BIOKLIMA NATURE, S.L.</t>
  </si>
  <si>
    <t>LUMBIER</t>
  </si>
  <si>
    <t>UGARRANDIA, S.L.</t>
  </si>
  <si>
    <t>SALINAS DE PAMPLONA(GALAR)</t>
  </si>
  <si>
    <t>PLEGADOS CASAMAYOR, S.L.</t>
  </si>
  <si>
    <t>BERIAIN</t>
  </si>
  <si>
    <t>PERBAY, S.A.</t>
  </si>
  <si>
    <t>AIZOAIN (BERRIOPLANO)</t>
  </si>
  <si>
    <t>RECUBRIMIENTOS PLÁSTICOS, S.A.</t>
  </si>
  <si>
    <t>ASTRÁIN (CIZUR)</t>
  </si>
  <si>
    <t>FRENOS IRUÑA S.A.L.</t>
  </si>
  <si>
    <t>TALLERES MICRO-BAT S.A.</t>
  </si>
  <si>
    <t>ARRE</t>
  </si>
  <si>
    <t>HERRAMIENTA Y UTILLAJE DE PRECISION, S.L.</t>
  </si>
  <si>
    <t>(*)</t>
  </si>
  <si>
    <t>El expediente se ha tramitado cuando la empresa ha obtenido la licencia de actividad correspondiente</t>
  </si>
  <si>
    <t>SECTOR</t>
  </si>
  <si>
    <t>AGROALIMENTARIO</t>
  </si>
  <si>
    <t>IND. EXTRACTIVA</t>
  </si>
  <si>
    <t>IND. MADERA</t>
  </si>
  <si>
    <t>PAPEL Y ARTES GRÁFICAS</t>
  </si>
  <si>
    <t>PROD. MINERALES NO METÁLICOS</t>
  </si>
  <si>
    <t>METALURGIA Y PRODUCTOS METÁLICOS</t>
  </si>
  <si>
    <t>MAQUINARIA</t>
  </si>
  <si>
    <t>AUTOMOCIÓN</t>
  </si>
  <si>
    <t>VALORIZACIÓN DE RESIDUOS</t>
  </si>
  <si>
    <t>INGENIERÍA</t>
  </si>
  <si>
    <t>OTRAS IND. MANUFACTURERAS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</si>
</sst>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17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1" xfId="19" applyNumberFormat="1" applyFont="1" applyFill="1" applyBorder="1" applyAlignment="1">
      <alignment horizontal="right" wrapText="1"/>
      <protection/>
    </xf>
    <xf numFmtId="4" fontId="4" fillId="0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horizontal="right"/>
    </xf>
    <xf numFmtId="0" fontId="4" fillId="0" borderId="1" xfId="19" applyFont="1" applyFill="1" applyBorder="1" applyAlignment="1">
      <alignment wrapText="1"/>
      <protection/>
    </xf>
    <xf numFmtId="4" fontId="4" fillId="0" borderId="1" xfId="20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1" xfId="19" applyFont="1" applyFill="1" applyBorder="1" applyAlignment="1">
      <alignment wrapText="1"/>
      <protection/>
    </xf>
    <xf numFmtId="3" fontId="3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4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4" fontId="3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4" xfId="0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Hoja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1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" sqref="C1:C16384"/>
    </sheetView>
  </sheetViews>
  <sheetFormatPr defaultColWidth="11.421875" defaultRowHeight="12.75"/>
  <cols>
    <col min="1" max="1" width="2.8515625" style="0" bestFit="1" customWidth="1"/>
    <col min="2" max="2" width="7.421875" style="0" bestFit="1" customWidth="1"/>
    <col min="3" max="3" width="37.7109375" style="0" customWidth="1"/>
    <col min="4" max="4" width="19.140625" style="0" customWidth="1"/>
    <col min="5" max="5" width="12.7109375" style="0" bestFit="1" customWidth="1"/>
    <col min="6" max="6" width="3.140625" style="0" bestFit="1" customWidth="1"/>
    <col min="7" max="7" width="12.8515625" style="0" customWidth="1"/>
    <col min="8" max="8" width="6.140625" style="0" bestFit="1" customWidth="1"/>
    <col min="9" max="9" width="13.140625" style="0" customWidth="1"/>
    <col min="10" max="10" width="12.7109375" style="0" customWidth="1"/>
    <col min="11" max="11" width="7.57421875" style="0" bestFit="1" customWidth="1"/>
    <col min="12" max="12" width="6.421875" style="0" customWidth="1"/>
    <col min="13" max="13" width="2.8515625" style="0" customWidth="1"/>
    <col min="14" max="14" width="15.57421875" style="41" customWidth="1"/>
  </cols>
  <sheetData>
    <row r="1" spans="1:14" ht="30.7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4">
        <v>2013</v>
      </c>
      <c r="J1" s="44">
        <v>2014</v>
      </c>
      <c r="K1" s="42" t="s">
        <v>8</v>
      </c>
      <c r="L1" s="43" t="s">
        <v>9</v>
      </c>
      <c r="M1" s="42" t="s">
        <v>10</v>
      </c>
      <c r="N1" s="39" t="s">
        <v>101</v>
      </c>
    </row>
    <row r="2" spans="1:14" ht="16.5" customHeight="1">
      <c r="A2" s="45"/>
      <c r="B2" s="45"/>
      <c r="C2" s="45"/>
      <c r="D2" s="45"/>
      <c r="E2" s="45"/>
      <c r="F2" s="45"/>
      <c r="G2" s="45"/>
      <c r="H2" s="45"/>
      <c r="I2" s="44"/>
      <c r="J2" s="44"/>
      <c r="K2" s="42" t="s">
        <v>11</v>
      </c>
      <c r="L2" s="43"/>
      <c r="M2" s="42"/>
      <c r="N2" s="40"/>
    </row>
    <row r="3" spans="1:14" ht="12.75">
      <c r="A3" s="1">
        <v>1</v>
      </c>
      <c r="B3" s="2" t="s">
        <v>12</v>
      </c>
      <c r="C3" s="1" t="s">
        <v>13</v>
      </c>
      <c r="D3" s="1" t="s">
        <v>14</v>
      </c>
      <c r="E3" s="3">
        <v>3462161.16</v>
      </c>
      <c r="F3" s="4">
        <v>22</v>
      </c>
      <c r="G3" s="5">
        <v>761675.46</v>
      </c>
      <c r="H3" s="6">
        <v>41091</v>
      </c>
      <c r="I3" s="5">
        <f>G3</f>
        <v>761675.46</v>
      </c>
      <c r="J3" s="7"/>
      <c r="K3" s="8">
        <v>34</v>
      </c>
      <c r="L3" s="8">
        <v>0</v>
      </c>
      <c r="M3" s="5" t="s">
        <v>15</v>
      </c>
      <c r="N3" s="46" t="s">
        <v>102</v>
      </c>
    </row>
    <row r="4" spans="1:14" ht="12.75">
      <c r="A4" s="1">
        <v>2</v>
      </c>
      <c r="B4" s="2" t="s">
        <v>12</v>
      </c>
      <c r="C4" s="1" t="s">
        <v>16</v>
      </c>
      <c r="D4" s="1" t="s">
        <v>17</v>
      </c>
      <c r="E4" s="11">
        <v>1993902.88</v>
      </c>
      <c r="F4" s="1">
        <v>27</v>
      </c>
      <c r="G4" s="5">
        <v>538353.78</v>
      </c>
      <c r="H4" s="6">
        <v>41091</v>
      </c>
      <c r="I4" s="5">
        <f>G4</f>
        <v>538353.78</v>
      </c>
      <c r="J4" s="7"/>
      <c r="K4" s="8">
        <v>37</v>
      </c>
      <c r="L4" s="8">
        <v>2</v>
      </c>
      <c r="M4" s="5" t="s">
        <v>15</v>
      </c>
      <c r="N4" s="47"/>
    </row>
    <row r="5" spans="1:14" ht="12.75">
      <c r="A5" s="1">
        <v>3</v>
      </c>
      <c r="B5" s="2" t="s">
        <v>18</v>
      </c>
      <c r="C5" s="4" t="s">
        <v>19</v>
      </c>
      <c r="D5" s="4" t="s">
        <v>20</v>
      </c>
      <c r="E5" s="12">
        <v>1357851.96</v>
      </c>
      <c r="F5" s="13">
        <v>34</v>
      </c>
      <c r="G5" s="5">
        <v>461669.67</v>
      </c>
      <c r="H5" s="6">
        <v>40969</v>
      </c>
      <c r="I5" s="5">
        <f>G5</f>
        <v>461669.67</v>
      </c>
      <c r="J5" s="7"/>
      <c r="K5" s="14">
        <v>0</v>
      </c>
      <c r="L5" s="8">
        <v>2</v>
      </c>
      <c r="M5" s="5" t="s">
        <v>15</v>
      </c>
      <c r="N5" s="47"/>
    </row>
    <row r="6" spans="1:14" ht="12.75">
      <c r="A6" s="1">
        <v>4</v>
      </c>
      <c r="B6" s="2" t="s">
        <v>12</v>
      </c>
      <c r="C6" s="1" t="s">
        <v>21</v>
      </c>
      <c r="D6" s="1" t="s">
        <v>22</v>
      </c>
      <c r="E6" s="12">
        <v>2076358.08</v>
      </c>
      <c r="F6" s="15">
        <v>30</v>
      </c>
      <c r="G6" s="5">
        <v>622907.42</v>
      </c>
      <c r="H6" s="6">
        <v>40787</v>
      </c>
      <c r="I6" s="5">
        <f>G6</f>
        <v>622907.42</v>
      </c>
      <c r="J6" s="7"/>
      <c r="K6" s="8">
        <v>0</v>
      </c>
      <c r="L6" s="8">
        <v>12</v>
      </c>
      <c r="M6" s="5" t="s">
        <v>15</v>
      </c>
      <c r="N6" s="47"/>
    </row>
    <row r="7" spans="1:14" ht="12.75">
      <c r="A7" s="1">
        <v>5</v>
      </c>
      <c r="B7" s="2" t="s">
        <v>12</v>
      </c>
      <c r="C7" s="4" t="s">
        <v>23</v>
      </c>
      <c r="D7" s="4" t="s">
        <v>24</v>
      </c>
      <c r="E7" s="12">
        <v>536872</v>
      </c>
      <c r="F7" s="13">
        <v>40</v>
      </c>
      <c r="G7" s="5">
        <v>214748.8</v>
      </c>
      <c r="H7" s="6">
        <v>41122</v>
      </c>
      <c r="I7" s="5">
        <f>G7</f>
        <v>214748.8</v>
      </c>
      <c r="J7" s="7"/>
      <c r="K7" s="8">
        <v>71</v>
      </c>
      <c r="L7" s="8">
        <v>0</v>
      </c>
      <c r="M7" s="5" t="s">
        <v>15</v>
      </c>
      <c r="N7" s="47"/>
    </row>
    <row r="8" spans="1:14" ht="12.75">
      <c r="A8" s="1">
        <v>6</v>
      </c>
      <c r="B8" s="2" t="s">
        <v>12</v>
      </c>
      <c r="C8" s="4" t="s">
        <v>25</v>
      </c>
      <c r="D8" s="4" t="s">
        <v>26</v>
      </c>
      <c r="E8" s="12">
        <v>1307128.89</v>
      </c>
      <c r="F8" s="13">
        <v>13</v>
      </c>
      <c r="G8" s="5">
        <v>169926.76</v>
      </c>
      <c r="H8" s="6">
        <v>41609</v>
      </c>
      <c r="I8" s="7"/>
      <c r="J8" s="5">
        <f>G8</f>
        <v>169926.76</v>
      </c>
      <c r="K8" s="8">
        <v>111</v>
      </c>
      <c r="L8" s="8">
        <v>0</v>
      </c>
      <c r="M8" s="5" t="s">
        <v>15</v>
      </c>
      <c r="N8" s="47"/>
    </row>
    <row r="9" spans="1:14" ht="12.75">
      <c r="A9" s="1">
        <v>7</v>
      </c>
      <c r="B9" s="2" t="s">
        <v>12</v>
      </c>
      <c r="C9" s="4" t="s">
        <v>27</v>
      </c>
      <c r="D9" s="4" t="s">
        <v>28</v>
      </c>
      <c r="E9" s="16">
        <v>966029.91</v>
      </c>
      <c r="F9" s="13">
        <v>16</v>
      </c>
      <c r="G9" s="5">
        <v>154564.79</v>
      </c>
      <c r="H9" s="6">
        <v>41122</v>
      </c>
      <c r="I9" s="5">
        <f>G9</f>
        <v>154564.79</v>
      </c>
      <c r="J9" s="7"/>
      <c r="K9" s="8">
        <v>20</v>
      </c>
      <c r="L9" s="8">
        <v>0</v>
      </c>
      <c r="M9" s="5" t="s">
        <v>15</v>
      </c>
      <c r="N9" s="47"/>
    </row>
    <row r="10" spans="1:14" ht="12.75">
      <c r="A10" s="1">
        <v>8</v>
      </c>
      <c r="B10" s="2" t="s">
        <v>12</v>
      </c>
      <c r="C10" s="1" t="s">
        <v>29</v>
      </c>
      <c r="D10" s="1" t="s">
        <v>30</v>
      </c>
      <c r="E10" s="16">
        <v>103356.13</v>
      </c>
      <c r="F10" s="15">
        <v>32</v>
      </c>
      <c r="G10" s="5">
        <v>33073.96</v>
      </c>
      <c r="H10" s="6">
        <v>41609</v>
      </c>
      <c r="I10" s="7"/>
      <c r="J10" s="5">
        <f>G10</f>
        <v>33073.96</v>
      </c>
      <c r="K10" s="8">
        <v>1</v>
      </c>
      <c r="L10" s="8">
        <v>0</v>
      </c>
      <c r="M10" s="7" t="s">
        <v>31</v>
      </c>
      <c r="N10" s="47"/>
    </row>
    <row r="11" spans="1:14" ht="12.75">
      <c r="A11" s="1">
        <v>9</v>
      </c>
      <c r="B11" s="18" t="s">
        <v>32</v>
      </c>
      <c r="C11" s="19" t="s">
        <v>33</v>
      </c>
      <c r="D11" s="19" t="s">
        <v>34</v>
      </c>
      <c r="E11" s="16">
        <v>4088653.01</v>
      </c>
      <c r="F11" s="1">
        <v>20</v>
      </c>
      <c r="G11" s="5">
        <v>817730.6</v>
      </c>
      <c r="H11" s="6">
        <v>41609</v>
      </c>
      <c r="I11" s="5">
        <f>G11/2</f>
        <v>408865.3</v>
      </c>
      <c r="J11" s="5">
        <f>+G11-I11</f>
        <v>408865.3</v>
      </c>
      <c r="K11" s="20">
        <v>0</v>
      </c>
      <c r="L11" s="20">
        <v>12</v>
      </c>
      <c r="M11" s="7" t="s">
        <v>31</v>
      </c>
      <c r="N11" s="47"/>
    </row>
    <row r="12" spans="1:14" ht="12.75">
      <c r="A12" s="1">
        <v>10</v>
      </c>
      <c r="B12" s="18" t="s">
        <v>35</v>
      </c>
      <c r="C12" s="21" t="s">
        <v>36</v>
      </c>
      <c r="D12" s="22" t="s">
        <v>37</v>
      </c>
      <c r="E12" s="23">
        <v>427611.18</v>
      </c>
      <c r="F12" s="24">
        <v>10</v>
      </c>
      <c r="G12" s="25">
        <v>42761.12</v>
      </c>
      <c r="H12" s="6">
        <v>41275</v>
      </c>
      <c r="I12" s="5"/>
      <c r="J12" s="5">
        <f>G12</f>
        <v>42761.12</v>
      </c>
      <c r="K12" s="20">
        <v>56</v>
      </c>
      <c r="L12" s="20">
        <v>1</v>
      </c>
      <c r="M12" s="7" t="s">
        <v>31</v>
      </c>
      <c r="N12" s="48"/>
    </row>
    <row r="13" spans="1:14" ht="12.75">
      <c r="A13" s="1">
        <v>11</v>
      </c>
      <c r="B13" s="1" t="s">
        <v>38</v>
      </c>
      <c r="C13" s="27" t="s">
        <v>58</v>
      </c>
      <c r="D13" s="27" t="s">
        <v>59</v>
      </c>
      <c r="E13" s="23">
        <v>6430500</v>
      </c>
      <c r="F13" s="24">
        <v>10</v>
      </c>
      <c r="G13" s="5">
        <v>643050</v>
      </c>
      <c r="H13" s="28">
        <v>41274</v>
      </c>
      <c r="I13" s="5">
        <f>G13</f>
        <v>643050</v>
      </c>
      <c r="J13" s="5"/>
      <c r="K13" s="13">
        <v>126</v>
      </c>
      <c r="L13" s="13">
        <v>5</v>
      </c>
      <c r="M13" s="1" t="s">
        <v>31</v>
      </c>
      <c r="N13" s="41" t="s">
        <v>103</v>
      </c>
    </row>
    <row r="14" spans="1:14" ht="12.75">
      <c r="A14" s="1">
        <v>12</v>
      </c>
      <c r="B14" s="1" t="s">
        <v>38</v>
      </c>
      <c r="C14" s="27" t="s">
        <v>68</v>
      </c>
      <c r="D14" s="27" t="s">
        <v>69</v>
      </c>
      <c r="E14" s="23">
        <v>108019</v>
      </c>
      <c r="F14" s="37">
        <v>30</v>
      </c>
      <c r="G14" s="5">
        <v>32405.7</v>
      </c>
      <c r="H14" s="28">
        <v>41639</v>
      </c>
      <c r="I14" s="29"/>
      <c r="J14" s="5">
        <f>G14</f>
        <v>32405.7</v>
      </c>
      <c r="K14" s="13">
        <v>1</v>
      </c>
      <c r="L14" s="13">
        <v>2</v>
      </c>
      <c r="M14" s="1" t="s">
        <v>31</v>
      </c>
      <c r="N14" s="49" t="s">
        <v>104</v>
      </c>
    </row>
    <row r="15" spans="1:14" ht="12.75">
      <c r="A15" s="1">
        <v>13</v>
      </c>
      <c r="B15" s="1" t="s">
        <v>38</v>
      </c>
      <c r="C15" s="27" t="s">
        <v>78</v>
      </c>
      <c r="D15" s="27" t="s">
        <v>79</v>
      </c>
      <c r="E15" s="23">
        <v>73456</v>
      </c>
      <c r="F15" s="37">
        <v>29</v>
      </c>
      <c r="G15" s="5">
        <v>21302.24</v>
      </c>
      <c r="H15" s="28">
        <v>41639</v>
      </c>
      <c r="I15" s="29"/>
      <c r="J15" s="5">
        <f>G15</f>
        <v>21302.24</v>
      </c>
      <c r="K15" s="13">
        <v>3</v>
      </c>
      <c r="L15" s="13">
        <v>0</v>
      </c>
      <c r="M15" s="1" t="s">
        <v>31</v>
      </c>
      <c r="N15" s="50"/>
    </row>
    <row r="16" spans="1:14" ht="12.75" customHeight="1">
      <c r="A16" s="1">
        <v>14</v>
      </c>
      <c r="B16" s="1" t="s">
        <v>38</v>
      </c>
      <c r="C16" s="27" t="s">
        <v>48</v>
      </c>
      <c r="D16" s="27" t="s">
        <v>49</v>
      </c>
      <c r="E16" s="23">
        <v>2240000</v>
      </c>
      <c r="F16" s="24">
        <v>9</v>
      </c>
      <c r="G16" s="5">
        <v>201600</v>
      </c>
      <c r="H16" s="28">
        <v>41379</v>
      </c>
      <c r="I16" s="5">
        <f>G16</f>
        <v>201600</v>
      </c>
      <c r="J16" s="5"/>
      <c r="K16" s="13">
        <v>193</v>
      </c>
      <c r="L16" s="13">
        <v>0</v>
      </c>
      <c r="M16" s="1" t="s">
        <v>31</v>
      </c>
      <c r="N16" s="49" t="s">
        <v>105</v>
      </c>
    </row>
    <row r="17" spans="1:14" ht="12.75">
      <c r="A17" s="1">
        <v>15</v>
      </c>
      <c r="B17" s="1" t="s">
        <v>38</v>
      </c>
      <c r="C17" s="27" t="s">
        <v>76</v>
      </c>
      <c r="D17" s="27" t="s">
        <v>77</v>
      </c>
      <c r="E17" s="23">
        <v>298000</v>
      </c>
      <c r="F17" s="37">
        <v>20</v>
      </c>
      <c r="G17" s="5">
        <v>59600</v>
      </c>
      <c r="H17" s="28">
        <v>41639</v>
      </c>
      <c r="I17" s="29"/>
      <c r="J17" s="5">
        <f>G17</f>
        <v>59600</v>
      </c>
      <c r="K17" s="13">
        <v>4</v>
      </c>
      <c r="L17" s="13">
        <v>1</v>
      </c>
      <c r="M17" s="1" t="s">
        <v>31</v>
      </c>
      <c r="N17" s="51"/>
    </row>
    <row r="18" spans="1:14" ht="12.75">
      <c r="A18" s="1">
        <v>16</v>
      </c>
      <c r="B18" s="1" t="s">
        <v>38</v>
      </c>
      <c r="C18" s="27" t="s">
        <v>82</v>
      </c>
      <c r="D18" s="27" t="s">
        <v>83</v>
      </c>
      <c r="E18" s="23">
        <v>2255000</v>
      </c>
      <c r="F18" s="37">
        <v>20</v>
      </c>
      <c r="G18" s="5">
        <v>451000</v>
      </c>
      <c r="H18" s="28">
        <v>41639</v>
      </c>
      <c r="I18" s="29"/>
      <c r="J18" s="5">
        <f>G18</f>
        <v>451000</v>
      </c>
      <c r="K18" s="13">
        <v>47</v>
      </c>
      <c r="L18" s="13">
        <v>1</v>
      </c>
      <c r="M18" s="1" t="s">
        <v>31</v>
      </c>
      <c r="N18" s="50"/>
    </row>
    <row r="19" spans="1:14" ht="12.75" customHeight="1">
      <c r="A19" s="1">
        <v>17</v>
      </c>
      <c r="B19" s="1" t="s">
        <v>38</v>
      </c>
      <c r="C19" s="27" t="s">
        <v>85</v>
      </c>
      <c r="D19" s="27" t="s">
        <v>86</v>
      </c>
      <c r="E19" s="23">
        <v>321000</v>
      </c>
      <c r="F19" s="38">
        <v>30</v>
      </c>
      <c r="G19" s="5">
        <v>96300</v>
      </c>
      <c r="H19" s="28">
        <v>41639</v>
      </c>
      <c r="I19" s="30"/>
      <c r="J19" s="5">
        <f>G19</f>
        <v>96300</v>
      </c>
      <c r="K19" s="13">
        <v>1</v>
      </c>
      <c r="L19" s="13">
        <v>6</v>
      </c>
      <c r="M19" s="1" t="s">
        <v>31</v>
      </c>
      <c r="N19" s="49" t="s">
        <v>106</v>
      </c>
    </row>
    <row r="20" spans="1:14" ht="12.75">
      <c r="A20" s="1">
        <v>18</v>
      </c>
      <c r="B20" s="1" t="s">
        <v>38</v>
      </c>
      <c r="C20" s="27" t="s">
        <v>70</v>
      </c>
      <c r="D20" s="27" t="s">
        <v>71</v>
      </c>
      <c r="E20" s="23">
        <v>604500</v>
      </c>
      <c r="F20" s="37">
        <v>20</v>
      </c>
      <c r="G20" s="5">
        <v>120900</v>
      </c>
      <c r="H20" s="28">
        <v>41639</v>
      </c>
      <c r="I20" s="29"/>
      <c r="J20" s="5">
        <f>G20</f>
        <v>120900</v>
      </c>
      <c r="K20" s="13">
        <v>8</v>
      </c>
      <c r="L20" s="13">
        <v>2</v>
      </c>
      <c r="M20" s="1" t="s">
        <v>31</v>
      </c>
      <c r="N20" s="50"/>
    </row>
    <row r="21" spans="1:14" ht="12.75" customHeight="1">
      <c r="A21" s="1">
        <v>19</v>
      </c>
      <c r="B21" s="1" t="s">
        <v>38</v>
      </c>
      <c r="C21" s="27" t="s">
        <v>65</v>
      </c>
      <c r="D21" s="27" t="s">
        <v>53</v>
      </c>
      <c r="E21" s="23">
        <v>1451900</v>
      </c>
      <c r="F21" s="37">
        <v>20</v>
      </c>
      <c r="G21" s="5">
        <v>290380</v>
      </c>
      <c r="H21" s="28">
        <v>41603</v>
      </c>
      <c r="I21" s="29"/>
      <c r="J21" s="5">
        <f>G21</f>
        <v>290380</v>
      </c>
      <c r="K21" s="13">
        <v>13</v>
      </c>
      <c r="L21" s="13">
        <v>5</v>
      </c>
      <c r="M21" s="1" t="s">
        <v>31</v>
      </c>
      <c r="N21" s="49" t="s">
        <v>107</v>
      </c>
    </row>
    <row r="22" spans="1:14" ht="12.75">
      <c r="A22" s="1">
        <v>20</v>
      </c>
      <c r="B22" s="1" t="s">
        <v>38</v>
      </c>
      <c r="C22" s="27" t="s">
        <v>46</v>
      </c>
      <c r="D22" s="27" t="s">
        <v>47</v>
      </c>
      <c r="E22" s="23">
        <v>2165000</v>
      </c>
      <c r="F22" s="24">
        <v>9</v>
      </c>
      <c r="G22" s="5">
        <v>194850</v>
      </c>
      <c r="H22" s="28">
        <v>41274</v>
      </c>
      <c r="I22" s="5">
        <f>G22</f>
        <v>194850</v>
      </c>
      <c r="J22" s="5"/>
      <c r="K22" s="13">
        <v>168</v>
      </c>
      <c r="L22" s="13">
        <v>0</v>
      </c>
      <c r="M22" s="1" t="s">
        <v>31</v>
      </c>
      <c r="N22" s="51"/>
    </row>
    <row r="23" spans="1:14" ht="12.75">
      <c r="A23" s="1">
        <v>21</v>
      </c>
      <c r="B23" s="1" t="s">
        <v>38</v>
      </c>
      <c r="C23" s="27" t="s">
        <v>60</v>
      </c>
      <c r="D23" s="27" t="s">
        <v>61</v>
      </c>
      <c r="E23" s="23">
        <v>3136000</v>
      </c>
      <c r="F23" s="24">
        <v>30</v>
      </c>
      <c r="G23" s="5">
        <v>940800</v>
      </c>
      <c r="H23" s="28">
        <v>41274</v>
      </c>
      <c r="I23" s="5">
        <f>G23</f>
        <v>940800</v>
      </c>
      <c r="J23" s="5"/>
      <c r="K23" s="13">
        <v>14</v>
      </c>
      <c r="L23" s="13">
        <v>8</v>
      </c>
      <c r="M23" s="1" t="s">
        <v>31</v>
      </c>
      <c r="N23" s="51"/>
    </row>
    <row r="24" spans="1:14" ht="12.75">
      <c r="A24" s="1">
        <v>22</v>
      </c>
      <c r="B24" s="1" t="s">
        <v>38</v>
      </c>
      <c r="C24" s="27" t="s">
        <v>89</v>
      </c>
      <c r="D24" s="27" t="s">
        <v>90</v>
      </c>
      <c r="E24" s="23">
        <v>837000</v>
      </c>
      <c r="F24" s="37">
        <v>20</v>
      </c>
      <c r="G24" s="5">
        <v>167400</v>
      </c>
      <c r="H24" s="28">
        <v>41725</v>
      </c>
      <c r="I24" s="29"/>
      <c r="J24" s="5">
        <f>G24</f>
        <v>167400</v>
      </c>
      <c r="K24" s="13">
        <v>9</v>
      </c>
      <c r="L24" s="13">
        <v>2</v>
      </c>
      <c r="M24" s="1" t="s">
        <v>31</v>
      </c>
      <c r="N24" s="51"/>
    </row>
    <row r="25" spans="1:14" ht="12.75">
      <c r="A25" s="1">
        <v>23</v>
      </c>
      <c r="B25" s="1" t="s">
        <v>38</v>
      </c>
      <c r="C25" s="27" t="s">
        <v>63</v>
      </c>
      <c r="D25" s="27" t="s">
        <v>64</v>
      </c>
      <c r="E25" s="23">
        <v>3505750</v>
      </c>
      <c r="F25" s="2">
        <v>10</v>
      </c>
      <c r="G25" s="5">
        <v>350575</v>
      </c>
      <c r="H25" s="28">
        <v>41578</v>
      </c>
      <c r="I25" s="29"/>
      <c r="J25" s="5">
        <f>G25</f>
        <v>350575</v>
      </c>
      <c r="K25" s="13">
        <v>48</v>
      </c>
      <c r="L25" s="13">
        <v>7</v>
      </c>
      <c r="M25" s="1" t="s">
        <v>31</v>
      </c>
      <c r="N25" s="51"/>
    </row>
    <row r="26" spans="1:14" ht="12.75">
      <c r="A26" s="1">
        <v>24</v>
      </c>
      <c r="B26" s="1" t="s">
        <v>38</v>
      </c>
      <c r="C26" s="27" t="s">
        <v>54</v>
      </c>
      <c r="D26" s="27" t="s">
        <v>55</v>
      </c>
      <c r="E26" s="23">
        <v>2580000</v>
      </c>
      <c r="F26" s="13">
        <v>20</v>
      </c>
      <c r="G26" s="5">
        <v>516000</v>
      </c>
      <c r="H26" s="28">
        <v>41274</v>
      </c>
      <c r="I26" s="5">
        <f>G26</f>
        <v>516000</v>
      </c>
      <c r="J26" s="5"/>
      <c r="K26" s="13">
        <v>49</v>
      </c>
      <c r="L26" s="13">
        <v>1</v>
      </c>
      <c r="M26" s="1" t="s">
        <v>31</v>
      </c>
      <c r="N26" s="51"/>
    </row>
    <row r="27" spans="1:14" ht="12.75">
      <c r="A27" s="1">
        <v>25</v>
      </c>
      <c r="B27" s="1" t="s">
        <v>38</v>
      </c>
      <c r="C27" s="27" t="s">
        <v>93</v>
      </c>
      <c r="D27" s="27" t="s">
        <v>94</v>
      </c>
      <c r="E27" s="23">
        <v>2834200</v>
      </c>
      <c r="F27" s="2">
        <v>10</v>
      </c>
      <c r="G27" s="5">
        <v>283420</v>
      </c>
      <c r="H27" s="28">
        <v>41759</v>
      </c>
      <c r="I27" s="29"/>
      <c r="J27" s="5">
        <f>G27</f>
        <v>283420</v>
      </c>
      <c r="K27" s="13">
        <v>53</v>
      </c>
      <c r="L27" s="13">
        <v>3</v>
      </c>
      <c r="M27" s="1" t="s">
        <v>31</v>
      </c>
      <c r="N27" s="51"/>
    </row>
    <row r="28" spans="1:14" ht="12.75">
      <c r="A28" s="1">
        <v>26</v>
      </c>
      <c r="B28" s="1" t="s">
        <v>38</v>
      </c>
      <c r="C28" s="27" t="s">
        <v>41</v>
      </c>
      <c r="D28" s="27" t="s">
        <v>42</v>
      </c>
      <c r="E28" s="23">
        <v>852237.87</v>
      </c>
      <c r="F28" s="13">
        <v>20</v>
      </c>
      <c r="G28" s="5">
        <v>170447.57</v>
      </c>
      <c r="H28" s="28">
        <v>41274</v>
      </c>
      <c r="I28" s="5">
        <f>G28</f>
        <v>170447.57</v>
      </c>
      <c r="J28" s="5"/>
      <c r="K28" s="13">
        <v>18</v>
      </c>
      <c r="L28" s="13">
        <v>6</v>
      </c>
      <c r="M28" s="1" t="s">
        <v>31</v>
      </c>
      <c r="N28" s="51"/>
    </row>
    <row r="29" spans="1:14" ht="12.75">
      <c r="A29" s="1">
        <v>27</v>
      </c>
      <c r="B29" s="1" t="s">
        <v>38</v>
      </c>
      <c r="C29" s="27" t="s">
        <v>43</v>
      </c>
      <c r="D29" s="27" t="s">
        <v>44</v>
      </c>
      <c r="E29" s="23">
        <v>862552.8</v>
      </c>
      <c r="F29" s="13">
        <v>20</v>
      </c>
      <c r="G29" s="5">
        <v>172510.56</v>
      </c>
      <c r="H29" s="28">
        <v>41274</v>
      </c>
      <c r="I29" s="5">
        <f>G29</f>
        <v>172510.56</v>
      </c>
      <c r="J29" s="5"/>
      <c r="K29" s="13">
        <v>11</v>
      </c>
      <c r="L29" s="13">
        <v>2</v>
      </c>
      <c r="M29" s="1" t="s">
        <v>31</v>
      </c>
      <c r="N29" s="51"/>
    </row>
    <row r="30" spans="1:15" ht="12.75">
      <c r="A30" s="1">
        <v>28</v>
      </c>
      <c r="B30" s="1" t="s">
        <v>38</v>
      </c>
      <c r="C30" s="27" t="s">
        <v>45</v>
      </c>
      <c r="D30" s="27" t="s">
        <v>42</v>
      </c>
      <c r="E30" s="23">
        <v>960000</v>
      </c>
      <c r="F30" s="13">
        <v>20</v>
      </c>
      <c r="G30" s="5">
        <v>192000</v>
      </c>
      <c r="H30" s="28">
        <v>41274</v>
      </c>
      <c r="I30" s="5">
        <f>G30</f>
        <v>192000</v>
      </c>
      <c r="J30" s="5"/>
      <c r="K30" s="13">
        <v>12</v>
      </c>
      <c r="L30" s="13">
        <v>2</v>
      </c>
      <c r="M30" s="1" t="s">
        <v>31</v>
      </c>
      <c r="N30" s="51"/>
      <c r="O30" s="9"/>
    </row>
    <row r="31" spans="1:15" ht="12.75">
      <c r="A31" s="1">
        <v>29</v>
      </c>
      <c r="B31" s="1" t="s">
        <v>38</v>
      </c>
      <c r="C31" s="27" t="s">
        <v>84</v>
      </c>
      <c r="D31" s="27" t="s">
        <v>51</v>
      </c>
      <c r="E31" s="23">
        <v>173973.67</v>
      </c>
      <c r="F31" s="2">
        <v>10</v>
      </c>
      <c r="G31" s="5">
        <v>17397.37</v>
      </c>
      <c r="H31" s="28">
        <v>41639</v>
      </c>
      <c r="I31" s="29"/>
      <c r="J31" s="5">
        <f>G31</f>
        <v>17397.37</v>
      </c>
      <c r="K31" s="13">
        <v>0</v>
      </c>
      <c r="L31" s="13">
        <v>12</v>
      </c>
      <c r="M31" s="1" t="s">
        <v>31</v>
      </c>
      <c r="N31" s="51"/>
      <c r="O31" s="9"/>
    </row>
    <row r="32" spans="1:15" ht="12.75">
      <c r="A32" s="1">
        <v>30</v>
      </c>
      <c r="B32" s="1" t="s">
        <v>38</v>
      </c>
      <c r="C32" s="27" t="s">
        <v>91</v>
      </c>
      <c r="D32" s="27" t="s">
        <v>92</v>
      </c>
      <c r="E32" s="23">
        <v>62742</v>
      </c>
      <c r="F32" s="2">
        <v>20</v>
      </c>
      <c r="G32" s="5">
        <v>12548.4</v>
      </c>
      <c r="H32" s="28">
        <v>41737</v>
      </c>
      <c r="I32" s="29"/>
      <c r="J32" s="5">
        <f>G32</f>
        <v>12548.4</v>
      </c>
      <c r="K32" s="13">
        <v>5</v>
      </c>
      <c r="L32" s="13">
        <v>1</v>
      </c>
      <c r="M32" s="1" t="s">
        <v>31</v>
      </c>
      <c r="N32" s="51"/>
      <c r="O32" s="9"/>
    </row>
    <row r="33" spans="1:15" ht="12.75">
      <c r="A33" s="1">
        <v>31</v>
      </c>
      <c r="B33" s="1" t="s">
        <v>38</v>
      </c>
      <c r="C33" s="27" t="s">
        <v>98</v>
      </c>
      <c r="D33" s="27" t="s">
        <v>51</v>
      </c>
      <c r="E33" s="23">
        <v>676000</v>
      </c>
      <c r="F33" s="2">
        <v>20</v>
      </c>
      <c r="G33" s="5">
        <v>135200</v>
      </c>
      <c r="H33" s="28">
        <v>41791</v>
      </c>
      <c r="I33" s="29"/>
      <c r="J33" s="5">
        <f>G33</f>
        <v>135200</v>
      </c>
      <c r="K33" s="13">
        <v>12</v>
      </c>
      <c r="L33" s="13">
        <v>2</v>
      </c>
      <c r="M33" s="1" t="s">
        <v>31</v>
      </c>
      <c r="N33" s="51"/>
      <c r="O33" s="9"/>
    </row>
    <row r="34" spans="1:15" ht="12.75">
      <c r="A34" s="1">
        <v>32</v>
      </c>
      <c r="B34" s="1" t="s">
        <v>38</v>
      </c>
      <c r="C34" s="27" t="s">
        <v>96</v>
      </c>
      <c r="D34" s="27" t="s">
        <v>97</v>
      </c>
      <c r="E34" s="23">
        <v>270000</v>
      </c>
      <c r="F34" s="2">
        <v>30</v>
      </c>
      <c r="G34" s="5">
        <v>81000</v>
      </c>
      <c r="H34" s="28">
        <v>41778</v>
      </c>
      <c r="I34" s="29"/>
      <c r="J34" s="5">
        <f>G34</f>
        <v>81000</v>
      </c>
      <c r="K34" s="13">
        <v>5</v>
      </c>
      <c r="L34" s="13">
        <v>3</v>
      </c>
      <c r="M34" s="1" t="s">
        <v>31</v>
      </c>
      <c r="N34" s="50"/>
      <c r="O34" s="9"/>
    </row>
    <row r="35" spans="1:15" ht="12.75">
      <c r="A35" s="1">
        <v>33</v>
      </c>
      <c r="B35" s="1" t="s">
        <v>38</v>
      </c>
      <c r="C35" s="27" t="s">
        <v>62</v>
      </c>
      <c r="D35" s="27" t="s">
        <v>20</v>
      </c>
      <c r="E35" s="23">
        <v>2200000</v>
      </c>
      <c r="F35" s="2">
        <v>10</v>
      </c>
      <c r="G35" s="5">
        <v>220000</v>
      </c>
      <c r="H35" s="28">
        <v>41577</v>
      </c>
      <c r="I35" s="29"/>
      <c r="J35" s="5">
        <f>G35</f>
        <v>220000</v>
      </c>
      <c r="K35" s="13">
        <v>46</v>
      </c>
      <c r="L35" s="13">
        <v>6</v>
      </c>
      <c r="M35" s="1" t="s">
        <v>31</v>
      </c>
      <c r="N35" s="49" t="s">
        <v>108</v>
      </c>
      <c r="O35" s="9"/>
    </row>
    <row r="36" spans="1:15" ht="12.75">
      <c r="A36" s="1">
        <v>34</v>
      </c>
      <c r="B36" s="1" t="s">
        <v>38</v>
      </c>
      <c r="C36" s="27" t="s">
        <v>50</v>
      </c>
      <c r="D36" s="27" t="s">
        <v>51</v>
      </c>
      <c r="E36" s="23">
        <v>1087895.09</v>
      </c>
      <c r="F36" s="13">
        <v>20</v>
      </c>
      <c r="G36" s="5">
        <v>217579.02</v>
      </c>
      <c r="H36" s="28">
        <v>41455</v>
      </c>
      <c r="I36" s="5">
        <f>G36</f>
        <v>217579.02</v>
      </c>
      <c r="J36" s="5"/>
      <c r="K36" s="13">
        <v>8</v>
      </c>
      <c r="L36" s="13">
        <v>4</v>
      </c>
      <c r="M36" s="1" t="s">
        <v>31</v>
      </c>
      <c r="N36" s="51"/>
      <c r="O36" s="9"/>
    </row>
    <row r="37" spans="1:15" ht="12.75">
      <c r="A37" s="1">
        <v>35</v>
      </c>
      <c r="B37" s="1" t="s">
        <v>38</v>
      </c>
      <c r="C37" s="27" t="s">
        <v>72</v>
      </c>
      <c r="D37" s="27" t="s">
        <v>73</v>
      </c>
      <c r="E37" s="23">
        <v>741500</v>
      </c>
      <c r="F37" s="2">
        <v>20</v>
      </c>
      <c r="G37" s="5">
        <v>148300</v>
      </c>
      <c r="H37" s="28">
        <v>41639</v>
      </c>
      <c r="I37" s="29"/>
      <c r="J37" s="5">
        <f>G37</f>
        <v>148300</v>
      </c>
      <c r="K37" s="13">
        <v>12</v>
      </c>
      <c r="L37" s="13">
        <v>1</v>
      </c>
      <c r="M37" s="1" t="s">
        <v>31</v>
      </c>
      <c r="N37" s="50"/>
      <c r="O37" s="9"/>
    </row>
    <row r="38" spans="1:15" ht="12.75">
      <c r="A38" s="1">
        <v>36</v>
      </c>
      <c r="B38" s="1" t="s">
        <v>38</v>
      </c>
      <c r="C38" s="27" t="s">
        <v>80</v>
      </c>
      <c r="D38" s="27" t="s">
        <v>81</v>
      </c>
      <c r="E38" s="23">
        <v>894000</v>
      </c>
      <c r="F38" s="2">
        <v>30</v>
      </c>
      <c r="G38" s="5">
        <v>268200</v>
      </c>
      <c r="H38" s="28">
        <v>41639</v>
      </c>
      <c r="I38" s="29"/>
      <c r="J38" s="5">
        <f>G38</f>
        <v>268200</v>
      </c>
      <c r="K38" s="13">
        <v>19</v>
      </c>
      <c r="L38" s="13">
        <v>6</v>
      </c>
      <c r="M38" s="1" t="s">
        <v>31</v>
      </c>
      <c r="N38" s="49" t="s">
        <v>109</v>
      </c>
      <c r="O38" s="9"/>
    </row>
    <row r="39" spans="1:15" ht="12.75">
      <c r="A39" s="1">
        <v>37</v>
      </c>
      <c r="B39" s="1" t="s">
        <v>38</v>
      </c>
      <c r="C39" s="27" t="s">
        <v>74</v>
      </c>
      <c r="D39" s="27" t="s">
        <v>75</v>
      </c>
      <c r="E39" s="23">
        <v>8216000</v>
      </c>
      <c r="F39" s="2">
        <v>10</v>
      </c>
      <c r="G39" s="5">
        <v>821600</v>
      </c>
      <c r="H39" s="28">
        <v>41639</v>
      </c>
      <c r="I39" s="29"/>
      <c r="J39" s="5">
        <f>G39</f>
        <v>821600</v>
      </c>
      <c r="K39" s="13">
        <v>98</v>
      </c>
      <c r="L39" s="13">
        <v>26</v>
      </c>
      <c r="M39" s="1" t="s">
        <v>31</v>
      </c>
      <c r="N39" s="51"/>
      <c r="O39" s="9"/>
    </row>
    <row r="40" spans="1:15" ht="12.75">
      <c r="A40" s="1">
        <v>38</v>
      </c>
      <c r="B40" s="1" t="s">
        <v>38</v>
      </c>
      <c r="C40" s="27" t="s">
        <v>95</v>
      </c>
      <c r="D40" s="27" t="s">
        <v>51</v>
      </c>
      <c r="E40" s="23">
        <v>1883000</v>
      </c>
      <c r="F40" s="2">
        <v>10</v>
      </c>
      <c r="G40" s="5">
        <v>188300</v>
      </c>
      <c r="H40" s="28">
        <v>41774</v>
      </c>
      <c r="I40" s="29"/>
      <c r="J40" s="5">
        <f>G40</f>
        <v>188300</v>
      </c>
      <c r="K40" s="13">
        <v>66</v>
      </c>
      <c r="L40" s="13">
        <v>5</v>
      </c>
      <c r="M40" s="1" t="s">
        <v>31</v>
      </c>
      <c r="N40" s="50"/>
      <c r="O40" s="9"/>
    </row>
    <row r="41" spans="1:15" ht="22.5">
      <c r="A41" s="1">
        <v>39</v>
      </c>
      <c r="B41" s="1" t="s">
        <v>38</v>
      </c>
      <c r="C41" s="27" t="s">
        <v>66</v>
      </c>
      <c r="D41" s="27" t="s">
        <v>67</v>
      </c>
      <c r="E41" s="23">
        <v>160000</v>
      </c>
      <c r="F41" s="2">
        <v>20</v>
      </c>
      <c r="G41" s="5">
        <v>32000</v>
      </c>
      <c r="H41" s="28">
        <v>41622</v>
      </c>
      <c r="I41" s="29"/>
      <c r="J41" s="5">
        <f>G41</f>
        <v>32000</v>
      </c>
      <c r="K41" s="13">
        <v>21</v>
      </c>
      <c r="L41" s="13">
        <v>1</v>
      </c>
      <c r="M41" s="1" t="s">
        <v>31</v>
      </c>
      <c r="N41" s="41" t="s">
        <v>112</v>
      </c>
      <c r="O41" s="9"/>
    </row>
    <row r="42" spans="1:15" ht="12.75" customHeight="1">
      <c r="A42" s="1">
        <v>40</v>
      </c>
      <c r="B42" s="1" t="s">
        <v>38</v>
      </c>
      <c r="C42" s="27" t="s">
        <v>56</v>
      </c>
      <c r="D42" s="27" t="s">
        <v>57</v>
      </c>
      <c r="E42" s="23">
        <v>5362000</v>
      </c>
      <c r="F42" s="13">
        <v>10</v>
      </c>
      <c r="G42" s="5">
        <v>536200</v>
      </c>
      <c r="H42" s="28">
        <v>41274</v>
      </c>
      <c r="I42" s="5">
        <f>G42</f>
        <v>536200</v>
      </c>
      <c r="J42" s="5"/>
      <c r="K42" s="13">
        <v>38</v>
      </c>
      <c r="L42" s="13">
        <v>4</v>
      </c>
      <c r="M42" s="1" t="s">
        <v>31</v>
      </c>
      <c r="N42" s="49" t="s">
        <v>110</v>
      </c>
      <c r="O42" s="9"/>
    </row>
    <row r="43" spans="1:15" ht="12.75">
      <c r="A43" s="1">
        <v>41</v>
      </c>
      <c r="B43" s="1" t="s">
        <v>38</v>
      </c>
      <c r="C43" s="27" t="s">
        <v>87</v>
      </c>
      <c r="D43" s="27" t="s">
        <v>88</v>
      </c>
      <c r="E43" s="23">
        <v>802570</v>
      </c>
      <c r="F43" s="2">
        <v>20</v>
      </c>
      <c r="G43" s="5">
        <v>160514</v>
      </c>
      <c r="H43" s="28">
        <v>41707</v>
      </c>
      <c r="I43" s="29"/>
      <c r="J43" s="5">
        <f>G43</f>
        <v>160514</v>
      </c>
      <c r="K43" s="13">
        <v>11</v>
      </c>
      <c r="L43" s="13">
        <v>1</v>
      </c>
      <c r="M43" s="1" t="s">
        <v>31</v>
      </c>
      <c r="N43" s="51"/>
      <c r="O43" s="9"/>
    </row>
    <row r="44" spans="1:15" ht="12.75">
      <c r="A44" s="1">
        <v>42</v>
      </c>
      <c r="B44" s="1" t="s">
        <v>38</v>
      </c>
      <c r="C44" s="27" t="s">
        <v>52</v>
      </c>
      <c r="D44" s="27" t="s">
        <v>53</v>
      </c>
      <c r="E44" s="23">
        <v>1292100</v>
      </c>
      <c r="F44" s="13">
        <v>20</v>
      </c>
      <c r="G44" s="5">
        <v>258420</v>
      </c>
      <c r="H44" s="28">
        <v>41274</v>
      </c>
      <c r="I44" s="5">
        <f>G44</f>
        <v>258420</v>
      </c>
      <c r="J44" s="5"/>
      <c r="K44" s="13">
        <v>8</v>
      </c>
      <c r="L44" s="13">
        <v>4</v>
      </c>
      <c r="M44" s="1" t="s">
        <v>31</v>
      </c>
      <c r="N44" s="50"/>
      <c r="O44" s="9"/>
    </row>
    <row r="45" spans="1:15" ht="12.75">
      <c r="A45" s="1">
        <v>43</v>
      </c>
      <c r="B45" s="1" t="s">
        <v>38</v>
      </c>
      <c r="C45" s="26" t="s">
        <v>39</v>
      </c>
      <c r="D45" s="26" t="s">
        <v>40</v>
      </c>
      <c r="E45" s="31">
        <v>755850</v>
      </c>
      <c r="F45" s="13">
        <v>20</v>
      </c>
      <c r="G45" s="5">
        <v>151170</v>
      </c>
      <c r="H45" s="6">
        <v>41274</v>
      </c>
      <c r="I45" s="5">
        <f>G45</f>
        <v>151170</v>
      </c>
      <c r="J45" s="5"/>
      <c r="K45" s="8">
        <v>32</v>
      </c>
      <c r="L45" s="8">
        <v>1</v>
      </c>
      <c r="M45" s="7" t="s">
        <v>31</v>
      </c>
      <c r="N45" s="41" t="s">
        <v>111</v>
      </c>
      <c r="O45" s="9"/>
    </row>
    <row r="46" spans="1:15" ht="12.75">
      <c r="A46" s="32"/>
      <c r="E46" s="33">
        <f>SUM(E3:E45)</f>
        <v>72412671.63</v>
      </c>
      <c r="G46" s="33">
        <f>SUM(G3:G45)</f>
        <v>11970382.219999999</v>
      </c>
      <c r="I46" s="33">
        <f>SUM(I3:I45)</f>
        <v>7357412.369999999</v>
      </c>
      <c r="J46" s="33">
        <f>SUM(J3:J45)</f>
        <v>4612969.85</v>
      </c>
      <c r="K46" s="34">
        <f>SUM(K3:K45)</f>
        <v>1489</v>
      </c>
      <c r="L46" s="34">
        <f>SUM(L3:L45)</f>
        <v>159</v>
      </c>
      <c r="N46"/>
      <c r="O46" s="9"/>
    </row>
    <row r="47" spans="10:15" ht="12.75">
      <c r="J47" s="35"/>
      <c r="N47"/>
      <c r="O47" s="9"/>
    </row>
    <row r="48" spans="1:15" ht="12.75">
      <c r="A48" t="s">
        <v>99</v>
      </c>
      <c r="B48" s="36" t="s">
        <v>100</v>
      </c>
      <c r="G48" s="10"/>
      <c r="I48" s="10"/>
      <c r="J48" s="35"/>
      <c r="N48"/>
      <c r="O48" s="9"/>
    </row>
    <row r="49" spans="7:15" ht="12.75">
      <c r="G49" s="10"/>
      <c r="I49" s="17"/>
      <c r="J49" s="17"/>
      <c r="N49"/>
      <c r="O49" s="9"/>
    </row>
    <row r="50" spans="7:15" ht="12.75">
      <c r="G50" s="10"/>
      <c r="N50"/>
      <c r="O50" s="9"/>
    </row>
    <row r="51" spans="7:15" ht="12.75">
      <c r="G51" s="10"/>
      <c r="I51" s="17"/>
      <c r="N51"/>
      <c r="O51" s="9"/>
    </row>
    <row r="52" spans="7:15" ht="12.75">
      <c r="G52" s="10"/>
      <c r="N52"/>
      <c r="O52" s="9"/>
    </row>
    <row r="53" spans="7:15" ht="12.75">
      <c r="G53" s="10"/>
      <c r="N53"/>
      <c r="O53" s="9"/>
    </row>
    <row r="54" spans="7:15" ht="12.75">
      <c r="G54" s="10"/>
      <c r="N54"/>
      <c r="O54" s="9"/>
    </row>
    <row r="55" spans="7:15" ht="12.75">
      <c r="G55" s="10"/>
      <c r="N55"/>
      <c r="O55" s="9"/>
    </row>
    <row r="56" spans="7:15" ht="12.75">
      <c r="G56" s="10"/>
      <c r="N56"/>
      <c r="O56" s="9"/>
    </row>
    <row r="57" spans="7:15" ht="12.75">
      <c r="G57" s="10"/>
      <c r="N57"/>
      <c r="O57" s="9"/>
    </row>
    <row r="58" spans="7:15" ht="12.75">
      <c r="G58" s="10"/>
      <c r="N58"/>
      <c r="O58" s="9"/>
    </row>
    <row r="59" spans="7:15" ht="12.75">
      <c r="G59" s="10"/>
      <c r="N59"/>
      <c r="O59" s="9"/>
    </row>
    <row r="60" spans="7:15" ht="12.75">
      <c r="G60" s="10"/>
      <c r="N60"/>
      <c r="O60" s="9"/>
    </row>
    <row r="61" spans="7:15" ht="12.75">
      <c r="G61" s="10"/>
      <c r="N61"/>
      <c r="O61" s="9"/>
    </row>
    <row r="62" spans="7:15" ht="12.75">
      <c r="G62" s="10"/>
      <c r="N62"/>
      <c r="O62" s="9"/>
    </row>
    <row r="63" spans="7:15" ht="12.75">
      <c r="G63" s="10"/>
      <c r="N63"/>
      <c r="O63" s="9"/>
    </row>
    <row r="64" spans="7:15" ht="12.75">
      <c r="G64" s="10"/>
      <c r="N64"/>
      <c r="O64" s="9"/>
    </row>
    <row r="65" spans="7:15" ht="12.75">
      <c r="G65" s="10"/>
      <c r="N65"/>
      <c r="O65" s="9"/>
    </row>
    <row r="66" spans="7:15" ht="12.75">
      <c r="G66" s="17"/>
      <c r="N66"/>
      <c r="O66" s="9"/>
    </row>
    <row r="67" spans="14:15" ht="12.75">
      <c r="N67"/>
      <c r="O67" s="9"/>
    </row>
    <row r="68" spans="14:15" ht="12.75">
      <c r="N68"/>
      <c r="O68" s="9"/>
    </row>
    <row r="69" spans="14:15" ht="12.75">
      <c r="N69"/>
      <c r="O69" s="9"/>
    </row>
    <row r="70" spans="14:15" ht="12.75">
      <c r="N70"/>
      <c r="O70" s="9"/>
    </row>
    <row r="71" spans="14:15" ht="12.75">
      <c r="N71"/>
      <c r="O71" s="9"/>
    </row>
    <row r="72" spans="14:15" ht="12.75">
      <c r="N72"/>
      <c r="O72" s="9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/>
    </row>
    <row r="152" ht="12.75">
      <c r="N152"/>
    </row>
    <row r="153" ht="12.75">
      <c r="N153"/>
    </row>
    <row r="154" ht="12.75">
      <c r="N154"/>
    </row>
    <row r="155" ht="12.75">
      <c r="N155"/>
    </row>
    <row r="156" ht="12.75">
      <c r="N156"/>
    </row>
    <row r="157" ht="12.75">
      <c r="N157"/>
    </row>
    <row r="158" ht="12.75">
      <c r="N158"/>
    </row>
    <row r="159" ht="12.75">
      <c r="N159"/>
    </row>
    <row r="160" ht="12.75">
      <c r="N160"/>
    </row>
    <row r="161" ht="12.75">
      <c r="N161"/>
    </row>
    <row r="162" ht="12.75">
      <c r="N162"/>
    </row>
    <row r="163" ht="12.75">
      <c r="N163"/>
    </row>
    <row r="164" ht="12.75">
      <c r="N164"/>
    </row>
    <row r="165" ht="12.75">
      <c r="N165"/>
    </row>
    <row r="166" ht="12.75">
      <c r="N166"/>
    </row>
    <row r="167" ht="12.75">
      <c r="N167"/>
    </row>
    <row r="168" ht="12.75">
      <c r="N168"/>
    </row>
    <row r="169" ht="12.75">
      <c r="N169"/>
    </row>
    <row r="170" ht="12.75">
      <c r="N170"/>
    </row>
    <row r="171" ht="12.75">
      <c r="N171"/>
    </row>
    <row r="172" ht="12.75">
      <c r="N172"/>
    </row>
    <row r="173" ht="12.75">
      <c r="N173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/>
    </row>
    <row r="180" ht="12.75">
      <c r="N180"/>
    </row>
    <row r="181" ht="12.75">
      <c r="N181"/>
    </row>
    <row r="182" ht="12.75">
      <c r="N182"/>
    </row>
    <row r="183" ht="12.75">
      <c r="N183"/>
    </row>
    <row r="184" ht="12.75">
      <c r="N184"/>
    </row>
    <row r="185" ht="12.75">
      <c r="N185"/>
    </row>
    <row r="186" ht="12.75">
      <c r="N186"/>
    </row>
    <row r="187" ht="12.75">
      <c r="N187"/>
    </row>
    <row r="188" ht="12.75">
      <c r="N188"/>
    </row>
    <row r="189" ht="12.75">
      <c r="N189"/>
    </row>
    <row r="190" ht="12.75">
      <c r="N190"/>
    </row>
    <row r="191" ht="12.75">
      <c r="N191"/>
    </row>
    <row r="192" ht="12.75">
      <c r="N192"/>
    </row>
    <row r="193" ht="12.75">
      <c r="N193"/>
    </row>
    <row r="194" ht="12.75">
      <c r="N194"/>
    </row>
    <row r="195" ht="12.75">
      <c r="N195"/>
    </row>
    <row r="196" ht="12.75">
      <c r="N196"/>
    </row>
    <row r="197" ht="12.75">
      <c r="N197"/>
    </row>
    <row r="198" ht="12.75">
      <c r="N198"/>
    </row>
    <row r="199" ht="12.75">
      <c r="N199"/>
    </row>
    <row r="200" ht="12.75">
      <c r="N200"/>
    </row>
    <row r="201" ht="12.75">
      <c r="N201"/>
    </row>
    <row r="202" ht="12.75">
      <c r="N202"/>
    </row>
    <row r="203" ht="12.75">
      <c r="N203"/>
    </row>
    <row r="204" ht="12.75">
      <c r="N204"/>
    </row>
    <row r="205" ht="12.75">
      <c r="N205"/>
    </row>
    <row r="206" ht="12.75">
      <c r="N206"/>
    </row>
    <row r="207" ht="12.75">
      <c r="N207"/>
    </row>
    <row r="208" ht="12.75">
      <c r="N208"/>
    </row>
    <row r="209" ht="12.75">
      <c r="N209"/>
    </row>
    <row r="210" ht="12.75">
      <c r="N210"/>
    </row>
    <row r="211" ht="12.75">
      <c r="N211"/>
    </row>
    <row r="212" ht="12.75">
      <c r="N212"/>
    </row>
    <row r="213" ht="12.75">
      <c r="N213"/>
    </row>
    <row r="214" ht="12.75">
      <c r="N214"/>
    </row>
    <row r="215" ht="12.75">
      <c r="N215"/>
    </row>
    <row r="216" ht="12.75">
      <c r="N216"/>
    </row>
    <row r="217" ht="12.75">
      <c r="N217"/>
    </row>
    <row r="218" ht="12.75">
      <c r="N218"/>
    </row>
    <row r="219" ht="12.75">
      <c r="N219"/>
    </row>
    <row r="220" ht="12.75">
      <c r="N220"/>
    </row>
    <row r="221" ht="12.75">
      <c r="N221"/>
    </row>
    <row r="222" ht="12.75">
      <c r="N222"/>
    </row>
    <row r="223" ht="12.75">
      <c r="N223"/>
    </row>
    <row r="224" ht="12.75">
      <c r="N224"/>
    </row>
    <row r="225" ht="12.75">
      <c r="N225"/>
    </row>
    <row r="226" ht="12.75">
      <c r="N226"/>
    </row>
    <row r="227" ht="12.75">
      <c r="N227"/>
    </row>
    <row r="228" ht="12.75">
      <c r="N228"/>
    </row>
    <row r="229" ht="12.75">
      <c r="N229"/>
    </row>
    <row r="230" ht="12.75">
      <c r="N230"/>
    </row>
    <row r="231" ht="12.75">
      <c r="N231"/>
    </row>
    <row r="232" ht="12.75">
      <c r="N232"/>
    </row>
    <row r="233" ht="12.75">
      <c r="N233"/>
    </row>
    <row r="234" ht="12.75">
      <c r="N234"/>
    </row>
    <row r="235" ht="12.75">
      <c r="N235"/>
    </row>
    <row r="236" ht="12.75">
      <c r="N236"/>
    </row>
    <row r="237" ht="12.75">
      <c r="N237"/>
    </row>
    <row r="238" ht="12.75">
      <c r="N238"/>
    </row>
    <row r="239" ht="12.75">
      <c r="N239"/>
    </row>
    <row r="240" ht="12.75">
      <c r="N240"/>
    </row>
    <row r="241" ht="12.75">
      <c r="N241"/>
    </row>
    <row r="242" ht="12.75">
      <c r="N242"/>
    </row>
    <row r="243" ht="12.75"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48" ht="12.75">
      <c r="N248"/>
    </row>
    <row r="249" ht="12.75">
      <c r="N249"/>
    </row>
    <row r="250" ht="12.75">
      <c r="N250"/>
    </row>
    <row r="251" ht="12.75">
      <c r="N251"/>
    </row>
    <row r="252" ht="12.75">
      <c r="N252"/>
    </row>
    <row r="253" ht="12.75">
      <c r="N253"/>
    </row>
    <row r="254" ht="12.75">
      <c r="N254"/>
    </row>
    <row r="255" ht="12.75">
      <c r="N255"/>
    </row>
    <row r="256" ht="12.75">
      <c r="N256"/>
    </row>
    <row r="257" ht="12.75">
      <c r="N257"/>
    </row>
    <row r="258" ht="12.75">
      <c r="N258"/>
    </row>
    <row r="259" ht="12.75">
      <c r="N259"/>
    </row>
    <row r="260" ht="12.75">
      <c r="N260"/>
    </row>
    <row r="261" ht="12.75">
      <c r="N261"/>
    </row>
    <row r="262" ht="12.75">
      <c r="N262"/>
    </row>
    <row r="263" ht="12.75">
      <c r="N263"/>
    </row>
    <row r="264" ht="12.75">
      <c r="N264"/>
    </row>
    <row r="265" ht="12.75">
      <c r="N265"/>
    </row>
    <row r="266" ht="12.75">
      <c r="N266"/>
    </row>
    <row r="267" ht="12.75">
      <c r="N267"/>
    </row>
    <row r="268" ht="12.75">
      <c r="N268"/>
    </row>
    <row r="269" ht="12.75">
      <c r="N269"/>
    </row>
    <row r="270" ht="12.75">
      <c r="N270"/>
    </row>
    <row r="271" ht="12.75">
      <c r="N271"/>
    </row>
    <row r="272" ht="12.75">
      <c r="N272"/>
    </row>
    <row r="273" ht="12.75">
      <c r="N273"/>
    </row>
    <row r="274" ht="12.75">
      <c r="N274"/>
    </row>
    <row r="275" ht="12.75">
      <c r="N275"/>
    </row>
    <row r="276" ht="12.75">
      <c r="N276"/>
    </row>
    <row r="277" ht="12.75">
      <c r="N277"/>
    </row>
    <row r="278" ht="12.75">
      <c r="N278"/>
    </row>
    <row r="279" ht="12.75">
      <c r="N279"/>
    </row>
    <row r="280" ht="12.75">
      <c r="N280"/>
    </row>
    <row r="281" ht="12.75">
      <c r="N281"/>
    </row>
    <row r="282" ht="12.75">
      <c r="N282"/>
    </row>
    <row r="283" ht="12.75">
      <c r="N283"/>
    </row>
    <row r="284" ht="12.75">
      <c r="N284"/>
    </row>
    <row r="285" ht="12.75"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  <row r="434" ht="12.75">
      <c r="N434"/>
    </row>
    <row r="435" ht="12.75">
      <c r="N435"/>
    </row>
    <row r="436" ht="12.75">
      <c r="N436"/>
    </row>
    <row r="437" ht="12.75">
      <c r="N437"/>
    </row>
    <row r="438" ht="12.75">
      <c r="N438"/>
    </row>
    <row r="439" ht="12.75">
      <c r="N439"/>
    </row>
    <row r="440" ht="12.75">
      <c r="N440"/>
    </row>
    <row r="441" ht="12.75">
      <c r="N441"/>
    </row>
    <row r="442" ht="12.75">
      <c r="N442"/>
    </row>
    <row r="443" ht="12.75">
      <c r="N443"/>
    </row>
    <row r="444" ht="12.75">
      <c r="N444"/>
    </row>
    <row r="445" ht="12.75">
      <c r="N445"/>
    </row>
    <row r="446" ht="12.75">
      <c r="N446"/>
    </row>
    <row r="447" ht="12.75">
      <c r="N447"/>
    </row>
    <row r="448" ht="12.75">
      <c r="N448"/>
    </row>
    <row r="449" ht="12.75">
      <c r="N449"/>
    </row>
    <row r="450" ht="12.75">
      <c r="N450"/>
    </row>
    <row r="451" ht="12.75">
      <c r="N451"/>
    </row>
    <row r="452" ht="12.75">
      <c r="N452"/>
    </row>
    <row r="453" ht="12.75">
      <c r="N453"/>
    </row>
    <row r="454" ht="12.75">
      <c r="N454"/>
    </row>
    <row r="455" ht="12.75">
      <c r="N455"/>
    </row>
    <row r="456" ht="12.75">
      <c r="N456"/>
    </row>
    <row r="457" ht="12.75">
      <c r="N457"/>
    </row>
    <row r="458" ht="12.75">
      <c r="N458"/>
    </row>
    <row r="459" ht="12.75">
      <c r="N459"/>
    </row>
    <row r="460" ht="12.75">
      <c r="N460"/>
    </row>
    <row r="461" ht="12.75">
      <c r="N461"/>
    </row>
    <row r="462" ht="12.75">
      <c r="N462"/>
    </row>
    <row r="463" ht="12.75">
      <c r="N463"/>
    </row>
    <row r="464" ht="12.75">
      <c r="N464"/>
    </row>
    <row r="465" ht="12.75">
      <c r="N465"/>
    </row>
    <row r="466" ht="12.75">
      <c r="N466"/>
    </row>
    <row r="467" ht="12.75">
      <c r="N467"/>
    </row>
    <row r="468" ht="12.75">
      <c r="N468"/>
    </row>
    <row r="469" ht="12.75">
      <c r="N469"/>
    </row>
    <row r="470" ht="12.75">
      <c r="N470"/>
    </row>
    <row r="471" ht="12.75">
      <c r="N471"/>
    </row>
    <row r="472" ht="12.75">
      <c r="N472"/>
    </row>
    <row r="473" ht="12.75">
      <c r="N473"/>
    </row>
    <row r="474" ht="12.75">
      <c r="N474"/>
    </row>
    <row r="475" ht="12.75">
      <c r="N475"/>
    </row>
    <row r="476" ht="12.75">
      <c r="N476"/>
    </row>
    <row r="477" ht="12.75">
      <c r="N477"/>
    </row>
    <row r="478" ht="12.75">
      <c r="N478"/>
    </row>
    <row r="479" ht="12.75">
      <c r="N479"/>
    </row>
    <row r="480" ht="12.75">
      <c r="N480"/>
    </row>
    <row r="481" ht="12.75">
      <c r="N481"/>
    </row>
    <row r="482" ht="12.75">
      <c r="N482"/>
    </row>
    <row r="483" ht="12.75">
      <c r="N483"/>
    </row>
    <row r="484" ht="12.75">
      <c r="N484"/>
    </row>
    <row r="485" ht="12.75">
      <c r="N485"/>
    </row>
    <row r="486" ht="12.75">
      <c r="N486"/>
    </row>
    <row r="487" ht="12.75">
      <c r="N487"/>
    </row>
    <row r="488" ht="12.75">
      <c r="N488"/>
    </row>
    <row r="489" ht="12.75">
      <c r="N489"/>
    </row>
    <row r="490" ht="12.75">
      <c r="N490"/>
    </row>
    <row r="491" ht="12.75">
      <c r="N491"/>
    </row>
    <row r="492" ht="12.75">
      <c r="N492"/>
    </row>
    <row r="493" ht="12.75">
      <c r="N493"/>
    </row>
    <row r="494" ht="12.75">
      <c r="N494"/>
    </row>
    <row r="495" ht="12.75">
      <c r="N495"/>
    </row>
    <row r="496" ht="12.75">
      <c r="N496"/>
    </row>
    <row r="497" ht="12.75">
      <c r="N497"/>
    </row>
    <row r="498" ht="12.75">
      <c r="N498"/>
    </row>
    <row r="499" ht="12.75">
      <c r="N499"/>
    </row>
    <row r="500" ht="12.75">
      <c r="N500"/>
    </row>
    <row r="501" ht="12.75">
      <c r="N501"/>
    </row>
    <row r="502" ht="12.75">
      <c r="N502"/>
    </row>
    <row r="503" ht="12.75">
      <c r="N503"/>
    </row>
    <row r="504" ht="12.75">
      <c r="N504"/>
    </row>
    <row r="505" ht="12.75">
      <c r="N505"/>
    </row>
    <row r="506" ht="12.75">
      <c r="N506"/>
    </row>
    <row r="507" ht="12.75">
      <c r="N507"/>
    </row>
    <row r="508" ht="12.75">
      <c r="N508"/>
    </row>
    <row r="509" ht="12.75">
      <c r="N509"/>
    </row>
    <row r="510" ht="12.75">
      <c r="N510"/>
    </row>
    <row r="511" ht="12.75">
      <c r="N511"/>
    </row>
    <row r="512" ht="12.75">
      <c r="N512"/>
    </row>
    <row r="513" ht="12.75">
      <c r="N513"/>
    </row>
    <row r="514" ht="12.75">
      <c r="N514"/>
    </row>
    <row r="515" ht="12.75">
      <c r="N515"/>
    </row>
    <row r="516" ht="12.75">
      <c r="N516"/>
    </row>
    <row r="517" ht="12.75">
      <c r="N517"/>
    </row>
    <row r="518" ht="12.75">
      <c r="N518"/>
    </row>
    <row r="519" ht="12.75">
      <c r="N519"/>
    </row>
    <row r="520" ht="12.75">
      <c r="N520"/>
    </row>
    <row r="521" ht="12.75">
      <c r="N521"/>
    </row>
    <row r="522" ht="12.75">
      <c r="N522"/>
    </row>
    <row r="523" ht="12.75">
      <c r="N523"/>
    </row>
    <row r="524" ht="12.75">
      <c r="N524"/>
    </row>
    <row r="525" ht="12.75">
      <c r="N525"/>
    </row>
    <row r="526" ht="12.75">
      <c r="N526"/>
    </row>
    <row r="527" ht="12.75">
      <c r="N527"/>
    </row>
    <row r="528" ht="12.75">
      <c r="N528"/>
    </row>
    <row r="529" ht="12.75">
      <c r="N529"/>
    </row>
    <row r="530" ht="12.75">
      <c r="N530"/>
    </row>
    <row r="531" ht="12.75">
      <c r="N531"/>
    </row>
    <row r="532" ht="12.75">
      <c r="N532"/>
    </row>
    <row r="533" ht="12.75"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ht="12.75"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ht="12.75">
      <c r="N559"/>
    </row>
    <row r="560" ht="12.75">
      <c r="N560"/>
    </row>
    <row r="561" ht="12.75">
      <c r="N561"/>
    </row>
    <row r="562" ht="12.75">
      <c r="N562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ht="12.75">
      <c r="N568"/>
    </row>
    <row r="569" ht="12.75">
      <c r="N569"/>
    </row>
    <row r="570" ht="12.75">
      <c r="N570"/>
    </row>
    <row r="571" ht="12.75"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ht="12.75">
      <c r="N576"/>
    </row>
    <row r="577" ht="12.75">
      <c r="N577"/>
    </row>
    <row r="578" ht="12.75">
      <c r="N578"/>
    </row>
    <row r="579" ht="12.75">
      <c r="N579"/>
    </row>
    <row r="580" ht="12.75">
      <c r="N580"/>
    </row>
    <row r="581" ht="12.75">
      <c r="N581"/>
    </row>
    <row r="582" ht="12.75">
      <c r="N582"/>
    </row>
    <row r="583" ht="12.75">
      <c r="N583"/>
    </row>
    <row r="584" ht="12.75">
      <c r="N584"/>
    </row>
    <row r="585" ht="12.75">
      <c r="N585"/>
    </row>
    <row r="586" ht="12.75">
      <c r="N586"/>
    </row>
    <row r="587" ht="12.75">
      <c r="N587"/>
    </row>
    <row r="588" ht="12.75">
      <c r="N588"/>
    </row>
    <row r="589" ht="12.75">
      <c r="N589"/>
    </row>
    <row r="590" ht="12.75">
      <c r="N590"/>
    </row>
    <row r="591" ht="12.75">
      <c r="N591"/>
    </row>
    <row r="592" ht="12.75">
      <c r="N592"/>
    </row>
    <row r="593" ht="12.75">
      <c r="N593"/>
    </row>
    <row r="594" ht="12.75">
      <c r="N594"/>
    </row>
    <row r="595" ht="12.75">
      <c r="N595"/>
    </row>
    <row r="596" ht="12.75">
      <c r="N596"/>
    </row>
    <row r="597" ht="12.75">
      <c r="N597"/>
    </row>
    <row r="598" ht="12.75">
      <c r="N598"/>
    </row>
    <row r="599" ht="12.75">
      <c r="N599"/>
    </row>
    <row r="600" ht="12.75">
      <c r="N600"/>
    </row>
    <row r="601" ht="12.75">
      <c r="N601"/>
    </row>
    <row r="602" ht="12.75">
      <c r="N602"/>
    </row>
    <row r="603" ht="12.75">
      <c r="N603"/>
    </row>
    <row r="604" ht="12.75">
      <c r="N604"/>
    </row>
    <row r="605" ht="12.75">
      <c r="N605"/>
    </row>
    <row r="606" ht="12.75">
      <c r="N606"/>
    </row>
    <row r="607" ht="12.75">
      <c r="N607"/>
    </row>
    <row r="608" ht="12.75">
      <c r="N608"/>
    </row>
    <row r="609" ht="12.75">
      <c r="N609"/>
    </row>
    <row r="610" ht="12.75">
      <c r="N610"/>
    </row>
    <row r="611" ht="12.75">
      <c r="N611"/>
    </row>
    <row r="612" ht="12.75">
      <c r="N612"/>
    </row>
    <row r="613" ht="12.75">
      <c r="N613"/>
    </row>
    <row r="614" ht="12.75">
      <c r="N614"/>
    </row>
    <row r="615" ht="12.75">
      <c r="N615"/>
    </row>
    <row r="616" ht="12.75">
      <c r="N616"/>
    </row>
    <row r="617" ht="12.75">
      <c r="N617"/>
    </row>
    <row r="618" ht="12.75">
      <c r="N618"/>
    </row>
    <row r="619" ht="12.75">
      <c r="N619"/>
    </row>
    <row r="620" ht="12.75">
      <c r="N620"/>
    </row>
    <row r="621" ht="12.75">
      <c r="N621"/>
    </row>
    <row r="622" ht="12.75">
      <c r="N622"/>
    </row>
    <row r="623" ht="12.75">
      <c r="N623"/>
    </row>
    <row r="624" ht="12.75">
      <c r="N624"/>
    </row>
    <row r="625" ht="12.75">
      <c r="N625"/>
    </row>
    <row r="626" ht="12.75">
      <c r="N626"/>
    </row>
    <row r="627" ht="12.75">
      <c r="N627"/>
    </row>
    <row r="628" ht="12.75">
      <c r="N628"/>
    </row>
    <row r="629" ht="12.75">
      <c r="N629"/>
    </row>
    <row r="630" ht="12.75">
      <c r="N630"/>
    </row>
    <row r="631" ht="12.75">
      <c r="N631"/>
    </row>
    <row r="632" ht="12.75">
      <c r="N632"/>
    </row>
    <row r="633" ht="12.75">
      <c r="N633"/>
    </row>
    <row r="634" ht="12.75">
      <c r="N634"/>
    </row>
    <row r="635" ht="12.75">
      <c r="N635"/>
    </row>
    <row r="636" ht="12.75">
      <c r="N636"/>
    </row>
    <row r="637" ht="12.75">
      <c r="N637"/>
    </row>
    <row r="638" ht="12.75">
      <c r="N638"/>
    </row>
    <row r="639" ht="12.75">
      <c r="N639"/>
    </row>
    <row r="640" ht="12.75">
      <c r="N640"/>
    </row>
    <row r="641" ht="12.75">
      <c r="N641"/>
    </row>
    <row r="642" ht="12.75">
      <c r="N642"/>
    </row>
    <row r="643" ht="12.75">
      <c r="N643"/>
    </row>
    <row r="644" ht="12.75">
      <c r="N644"/>
    </row>
    <row r="645" ht="12.75">
      <c r="N645"/>
    </row>
    <row r="646" ht="12.75">
      <c r="N646"/>
    </row>
    <row r="647" ht="12.75">
      <c r="N647"/>
    </row>
    <row r="648" ht="12.75">
      <c r="N648"/>
    </row>
    <row r="649" ht="12.75">
      <c r="N649"/>
    </row>
    <row r="650" ht="12.75">
      <c r="N650"/>
    </row>
    <row r="651" ht="12.75">
      <c r="N651"/>
    </row>
    <row r="652" ht="12.75">
      <c r="N652"/>
    </row>
    <row r="653" ht="12.75">
      <c r="N653"/>
    </row>
    <row r="654" ht="12.75">
      <c r="N654"/>
    </row>
    <row r="655" ht="12.75">
      <c r="N655"/>
    </row>
    <row r="656" ht="12.75">
      <c r="N656"/>
    </row>
    <row r="657" ht="12.75">
      <c r="N657"/>
    </row>
    <row r="658" ht="12.75">
      <c r="N658"/>
    </row>
    <row r="659" ht="12.75">
      <c r="N659"/>
    </row>
    <row r="660" ht="12.75">
      <c r="N660"/>
    </row>
    <row r="661" ht="12.75">
      <c r="N661"/>
    </row>
    <row r="662" ht="12.75">
      <c r="N662"/>
    </row>
    <row r="663" ht="12.75">
      <c r="N663"/>
    </row>
    <row r="664" ht="12.75">
      <c r="N664"/>
    </row>
    <row r="665" ht="12.75">
      <c r="N665"/>
    </row>
    <row r="666" ht="12.75">
      <c r="N666"/>
    </row>
    <row r="667" ht="12.75">
      <c r="N667"/>
    </row>
    <row r="668" ht="12.75">
      <c r="N668"/>
    </row>
    <row r="669" ht="12.75">
      <c r="N669"/>
    </row>
    <row r="670" ht="12.75">
      <c r="N670"/>
    </row>
    <row r="671" ht="12.75">
      <c r="N671"/>
    </row>
    <row r="672" ht="12.75">
      <c r="N672"/>
    </row>
    <row r="673" ht="12.75">
      <c r="N673"/>
    </row>
    <row r="674" ht="12.75">
      <c r="N674"/>
    </row>
    <row r="675" ht="12.75">
      <c r="N675"/>
    </row>
    <row r="676" ht="12.75">
      <c r="N676"/>
    </row>
    <row r="677" ht="12.75">
      <c r="N677"/>
    </row>
    <row r="678" ht="12.75">
      <c r="N678"/>
    </row>
    <row r="679" ht="12.75">
      <c r="N679"/>
    </row>
    <row r="680" ht="12.75">
      <c r="N680"/>
    </row>
    <row r="681" ht="12.75">
      <c r="N681"/>
    </row>
    <row r="682" ht="12.75">
      <c r="N682"/>
    </row>
    <row r="683" ht="12.75">
      <c r="N683"/>
    </row>
    <row r="684" ht="12.75">
      <c r="N684"/>
    </row>
    <row r="685" ht="12.75">
      <c r="N685"/>
    </row>
    <row r="686" ht="12.75">
      <c r="N686"/>
    </row>
    <row r="687" ht="12.75">
      <c r="N687"/>
    </row>
    <row r="688" ht="12.75">
      <c r="N688"/>
    </row>
    <row r="689" ht="12.75">
      <c r="N689"/>
    </row>
    <row r="690" ht="12.75">
      <c r="N690"/>
    </row>
    <row r="691" ht="12.75">
      <c r="N691"/>
    </row>
    <row r="692" ht="12.75">
      <c r="N692"/>
    </row>
    <row r="693" ht="12.75">
      <c r="N693"/>
    </row>
    <row r="694" ht="12.75">
      <c r="N694"/>
    </row>
    <row r="695" ht="12.75">
      <c r="N695"/>
    </row>
    <row r="696" ht="12.75">
      <c r="N696"/>
    </row>
    <row r="697" ht="12.75">
      <c r="N697"/>
    </row>
    <row r="698" ht="12.75">
      <c r="N698"/>
    </row>
    <row r="699" ht="12.75">
      <c r="N699"/>
    </row>
    <row r="700" ht="12.75">
      <c r="N700"/>
    </row>
    <row r="701" ht="12.75">
      <c r="N701"/>
    </row>
    <row r="702" ht="12.75">
      <c r="N702"/>
    </row>
    <row r="703" ht="12.75">
      <c r="N703"/>
    </row>
    <row r="704" ht="12.75">
      <c r="N704"/>
    </row>
    <row r="705" ht="12.75">
      <c r="N705"/>
    </row>
    <row r="706" ht="12.75">
      <c r="N706"/>
    </row>
    <row r="707" ht="12.75">
      <c r="N707"/>
    </row>
    <row r="708" ht="12.75">
      <c r="N708"/>
    </row>
    <row r="709" ht="12.75">
      <c r="N709"/>
    </row>
    <row r="710" ht="12.75">
      <c r="N710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ht="12.75">
      <c r="N749"/>
    </row>
    <row r="750" ht="12.75">
      <c r="N750"/>
    </row>
    <row r="751" ht="12.75">
      <c r="N751"/>
    </row>
    <row r="752" ht="12.75">
      <c r="N752"/>
    </row>
    <row r="753" ht="12.75">
      <c r="N753"/>
    </row>
    <row r="754" ht="12.75">
      <c r="N754"/>
    </row>
    <row r="755" ht="12.75">
      <c r="N755"/>
    </row>
    <row r="756" ht="12.75">
      <c r="N756"/>
    </row>
    <row r="757" ht="12.75">
      <c r="N757"/>
    </row>
    <row r="758" ht="12.75">
      <c r="N758"/>
    </row>
    <row r="759" ht="12.75">
      <c r="N759"/>
    </row>
    <row r="760" ht="12.75">
      <c r="N760"/>
    </row>
    <row r="761" ht="12.75">
      <c r="N761"/>
    </row>
    <row r="762" ht="12.75">
      <c r="N762"/>
    </row>
    <row r="763" ht="12.75">
      <c r="N763"/>
    </row>
    <row r="764" ht="12.75">
      <c r="N764"/>
    </row>
    <row r="765" ht="12.75">
      <c r="N765"/>
    </row>
    <row r="766" ht="12.75">
      <c r="N766"/>
    </row>
    <row r="767" ht="12.75">
      <c r="N767"/>
    </row>
    <row r="768" ht="12.75">
      <c r="N768"/>
    </row>
    <row r="769" ht="12.75">
      <c r="N769"/>
    </row>
    <row r="770" ht="12.75">
      <c r="N770"/>
    </row>
    <row r="771" ht="12.75">
      <c r="N771"/>
    </row>
    <row r="772" ht="12.75">
      <c r="N772"/>
    </row>
    <row r="773" ht="12.75">
      <c r="N773"/>
    </row>
    <row r="774" ht="12.75">
      <c r="N774"/>
    </row>
    <row r="775" ht="12.75">
      <c r="N775"/>
    </row>
    <row r="776" ht="12.75">
      <c r="N776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ht="12.75">
      <c r="N806"/>
    </row>
    <row r="807" ht="12.75">
      <c r="N807"/>
    </row>
    <row r="808" ht="12.75">
      <c r="N808"/>
    </row>
    <row r="809" ht="12.75">
      <c r="N809"/>
    </row>
    <row r="810" ht="12.75">
      <c r="N810"/>
    </row>
    <row r="811" ht="12.75">
      <c r="N811"/>
    </row>
    <row r="812" ht="12.75">
      <c r="N812"/>
    </row>
    <row r="813" ht="12.75">
      <c r="N813"/>
    </row>
    <row r="814" ht="12.75">
      <c r="N814"/>
    </row>
    <row r="815" ht="12.75">
      <c r="N815"/>
    </row>
    <row r="816" ht="12.75">
      <c r="N816"/>
    </row>
    <row r="817" ht="12.75">
      <c r="N817"/>
    </row>
    <row r="818" ht="12.75">
      <c r="N818"/>
    </row>
    <row r="819" ht="12.75">
      <c r="N819"/>
    </row>
    <row r="820" ht="12.75">
      <c r="N820"/>
    </row>
    <row r="821" ht="12.75">
      <c r="N821"/>
    </row>
    <row r="822" ht="12.75">
      <c r="N822"/>
    </row>
    <row r="823" ht="12.75">
      <c r="N823"/>
    </row>
    <row r="824" ht="12.75">
      <c r="N824"/>
    </row>
    <row r="825" ht="12.75">
      <c r="N825"/>
    </row>
    <row r="826" ht="12.75">
      <c r="N826"/>
    </row>
    <row r="827" ht="12.75">
      <c r="N827"/>
    </row>
    <row r="828" ht="12.75">
      <c r="N828"/>
    </row>
    <row r="829" ht="12.75">
      <c r="N829"/>
    </row>
    <row r="830" ht="12.75">
      <c r="N830"/>
    </row>
    <row r="831" ht="12.75">
      <c r="N831"/>
    </row>
    <row r="832" ht="12.75">
      <c r="N832"/>
    </row>
    <row r="833" ht="12.75">
      <c r="N833"/>
    </row>
    <row r="834" ht="12.75">
      <c r="N834"/>
    </row>
    <row r="835" ht="12.75">
      <c r="N835"/>
    </row>
    <row r="836" ht="12.75">
      <c r="N836"/>
    </row>
    <row r="837" ht="12.75">
      <c r="N837"/>
    </row>
    <row r="838" ht="12.75">
      <c r="N838"/>
    </row>
    <row r="839" ht="12.75">
      <c r="N839"/>
    </row>
    <row r="840" ht="12.75">
      <c r="N840"/>
    </row>
    <row r="841" ht="12.75">
      <c r="N841"/>
    </row>
    <row r="842" ht="12.75">
      <c r="N842"/>
    </row>
    <row r="843" ht="12.75">
      <c r="N843"/>
    </row>
    <row r="844" ht="12.75">
      <c r="N844"/>
    </row>
    <row r="845" ht="12.75">
      <c r="N845"/>
    </row>
    <row r="846" ht="12.75">
      <c r="N846"/>
    </row>
    <row r="847" ht="12.75">
      <c r="N847"/>
    </row>
    <row r="848" ht="12.75">
      <c r="N848"/>
    </row>
    <row r="849" ht="12.75">
      <c r="N849"/>
    </row>
    <row r="850" ht="12.75">
      <c r="N850"/>
    </row>
    <row r="851" ht="12.75">
      <c r="N851"/>
    </row>
    <row r="852" ht="12.75">
      <c r="N852"/>
    </row>
    <row r="853" ht="12.75">
      <c r="N853"/>
    </row>
    <row r="854" ht="12.75">
      <c r="N854"/>
    </row>
    <row r="855" ht="12.75">
      <c r="N855"/>
    </row>
    <row r="856" ht="12.75">
      <c r="N856"/>
    </row>
    <row r="857" ht="12.75">
      <c r="N857"/>
    </row>
    <row r="858" ht="12.75">
      <c r="N858"/>
    </row>
    <row r="859" ht="12.75">
      <c r="N859"/>
    </row>
    <row r="860" ht="12.75">
      <c r="N860"/>
    </row>
    <row r="861" ht="12.75">
      <c r="N861"/>
    </row>
    <row r="862" ht="12.75">
      <c r="N862"/>
    </row>
    <row r="863" ht="12.75">
      <c r="N863"/>
    </row>
    <row r="864" ht="12.75">
      <c r="N864"/>
    </row>
    <row r="865" ht="12.75">
      <c r="N865"/>
    </row>
    <row r="866" ht="12.75">
      <c r="N866"/>
    </row>
    <row r="867" ht="12.75">
      <c r="N867"/>
    </row>
    <row r="868" ht="12.75">
      <c r="N868"/>
    </row>
    <row r="869" ht="12.75">
      <c r="N869"/>
    </row>
    <row r="870" ht="12.75">
      <c r="N870"/>
    </row>
    <row r="871" ht="12.75">
      <c r="N871"/>
    </row>
    <row r="872" ht="12.75">
      <c r="N872"/>
    </row>
    <row r="873" ht="12.75">
      <c r="N873"/>
    </row>
    <row r="874" ht="12.75">
      <c r="N874"/>
    </row>
    <row r="875" ht="12.75">
      <c r="N875"/>
    </row>
    <row r="876" ht="12.75">
      <c r="N876"/>
    </row>
    <row r="877" ht="12.75">
      <c r="N877"/>
    </row>
    <row r="878" ht="12.75">
      <c r="N878"/>
    </row>
    <row r="879" ht="12.75">
      <c r="N879"/>
    </row>
    <row r="880" ht="12.75">
      <c r="N880"/>
    </row>
    <row r="881" ht="12.75">
      <c r="N881"/>
    </row>
    <row r="882" ht="12.75">
      <c r="N882"/>
    </row>
    <row r="883" ht="12.75">
      <c r="N883"/>
    </row>
    <row r="884" ht="12.75">
      <c r="N884"/>
    </row>
    <row r="885" ht="12.75">
      <c r="N885"/>
    </row>
    <row r="886" ht="12.75">
      <c r="N886"/>
    </row>
    <row r="887" ht="12.75">
      <c r="N887"/>
    </row>
    <row r="888" ht="12.75">
      <c r="N888"/>
    </row>
    <row r="889" ht="12.75">
      <c r="N889"/>
    </row>
    <row r="890" ht="12.75">
      <c r="N890"/>
    </row>
    <row r="891" ht="12.75">
      <c r="N891"/>
    </row>
    <row r="892" ht="12.75">
      <c r="N892"/>
    </row>
    <row r="893" ht="12.75">
      <c r="N893"/>
    </row>
    <row r="894" ht="12.75">
      <c r="N894"/>
    </row>
    <row r="895" ht="12.75">
      <c r="N895"/>
    </row>
    <row r="896" ht="12.75">
      <c r="N896"/>
    </row>
    <row r="897" ht="12.75">
      <c r="N897"/>
    </row>
    <row r="898" ht="12.75">
      <c r="N898"/>
    </row>
    <row r="899" ht="12.75">
      <c r="N899"/>
    </row>
    <row r="900" ht="12.75">
      <c r="N900"/>
    </row>
    <row r="901" ht="12.75">
      <c r="N901"/>
    </row>
    <row r="902" ht="12.75">
      <c r="N902"/>
    </row>
    <row r="903" ht="12.75">
      <c r="N903"/>
    </row>
    <row r="904" ht="12.75">
      <c r="N904"/>
    </row>
    <row r="905" ht="12.75">
      <c r="N905"/>
    </row>
    <row r="906" ht="12.75">
      <c r="N906"/>
    </row>
    <row r="907" ht="12.75">
      <c r="N907"/>
    </row>
    <row r="908" ht="12.75">
      <c r="N908"/>
    </row>
    <row r="909" ht="12.75">
      <c r="N909"/>
    </row>
    <row r="910" ht="12.75">
      <c r="N910"/>
    </row>
    <row r="911" ht="12.75">
      <c r="N911"/>
    </row>
    <row r="912" ht="12.75">
      <c r="N912"/>
    </row>
    <row r="913" ht="12.75">
      <c r="N913"/>
    </row>
    <row r="914" ht="12.75">
      <c r="N914"/>
    </row>
    <row r="915" ht="12.75">
      <c r="N915"/>
    </row>
    <row r="916" ht="12.75">
      <c r="N916"/>
    </row>
    <row r="917" ht="12.75">
      <c r="N917"/>
    </row>
    <row r="918" ht="12.75">
      <c r="N918"/>
    </row>
    <row r="919" ht="12.75">
      <c r="N919"/>
    </row>
    <row r="920" ht="12.75">
      <c r="N920"/>
    </row>
    <row r="921" ht="12.75">
      <c r="N921"/>
    </row>
    <row r="922" ht="12.75">
      <c r="N922"/>
    </row>
    <row r="923" ht="12.75">
      <c r="N923"/>
    </row>
    <row r="924" ht="12.75">
      <c r="N924"/>
    </row>
    <row r="925" ht="12.75">
      <c r="N925"/>
    </row>
    <row r="926" ht="12.75">
      <c r="N926"/>
    </row>
    <row r="927" ht="12.75">
      <c r="N927"/>
    </row>
    <row r="928" ht="12.75">
      <c r="N928"/>
    </row>
    <row r="929" ht="12.75">
      <c r="N929"/>
    </row>
    <row r="930" ht="12.75">
      <c r="N930"/>
    </row>
    <row r="931" ht="12.75">
      <c r="N931"/>
    </row>
    <row r="932" ht="12.75">
      <c r="N932"/>
    </row>
    <row r="933" ht="12.75">
      <c r="N933"/>
    </row>
    <row r="934" ht="12.75">
      <c r="N934"/>
    </row>
    <row r="935" ht="12.75">
      <c r="N935"/>
    </row>
    <row r="936" ht="12.75">
      <c r="N936"/>
    </row>
    <row r="937" ht="12.75">
      <c r="N937"/>
    </row>
    <row r="938" ht="12.75">
      <c r="N938"/>
    </row>
    <row r="939" ht="12.75">
      <c r="N939"/>
    </row>
    <row r="940" ht="12.75">
      <c r="N940"/>
    </row>
    <row r="941" ht="12.75">
      <c r="N941"/>
    </row>
    <row r="942" ht="12.75">
      <c r="N942"/>
    </row>
    <row r="943" ht="12.75">
      <c r="N943"/>
    </row>
    <row r="944" ht="12.75"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950" ht="12.75">
      <c r="N950"/>
    </row>
    <row r="951" ht="12.75">
      <c r="N951"/>
    </row>
    <row r="952" ht="12.75">
      <c r="N952"/>
    </row>
    <row r="953" ht="12.75">
      <c r="N953"/>
    </row>
    <row r="954" ht="12.75">
      <c r="N954"/>
    </row>
    <row r="955" ht="12.75">
      <c r="N955"/>
    </row>
    <row r="956" ht="12.75">
      <c r="N956"/>
    </row>
    <row r="957" ht="12.75">
      <c r="N957"/>
    </row>
    <row r="958" ht="12.75">
      <c r="N958"/>
    </row>
    <row r="959" ht="12.75">
      <c r="N959"/>
    </row>
    <row r="960" ht="12.75">
      <c r="N960"/>
    </row>
    <row r="961" ht="12.75">
      <c r="N961"/>
    </row>
    <row r="962" ht="12.75">
      <c r="N962"/>
    </row>
    <row r="963" ht="12.75">
      <c r="N963"/>
    </row>
    <row r="964" ht="12.75">
      <c r="N964"/>
    </row>
    <row r="965" ht="12.75">
      <c r="N965"/>
    </row>
    <row r="966" ht="12.75">
      <c r="N966"/>
    </row>
    <row r="967" ht="12.75">
      <c r="N967"/>
    </row>
    <row r="968" ht="12.75">
      <c r="N968"/>
    </row>
    <row r="969" ht="12.75">
      <c r="N969"/>
    </row>
    <row r="970" ht="12.75">
      <c r="N970"/>
    </row>
    <row r="971" ht="12.75">
      <c r="N971"/>
    </row>
    <row r="972" ht="12.75">
      <c r="N972"/>
    </row>
    <row r="973" ht="12.75">
      <c r="N973"/>
    </row>
    <row r="974" ht="12.75">
      <c r="N974"/>
    </row>
    <row r="975" ht="12.75">
      <c r="N975"/>
    </row>
    <row r="976" ht="12.75">
      <c r="N976"/>
    </row>
    <row r="977" ht="12.75">
      <c r="N977"/>
    </row>
    <row r="978" ht="12.75">
      <c r="N978"/>
    </row>
    <row r="979" ht="12.75">
      <c r="N979"/>
    </row>
    <row r="980" ht="12.75">
      <c r="N980"/>
    </row>
    <row r="981" ht="12.75">
      <c r="N981"/>
    </row>
    <row r="982" ht="12.75">
      <c r="N982"/>
    </row>
    <row r="983" ht="12.75">
      <c r="N983"/>
    </row>
    <row r="984" ht="12.75">
      <c r="N984"/>
    </row>
    <row r="985" ht="12.75">
      <c r="N985"/>
    </row>
    <row r="986" ht="12.75">
      <c r="N986"/>
    </row>
    <row r="987" ht="12.75">
      <c r="N987"/>
    </row>
    <row r="988" ht="12.75">
      <c r="N988"/>
    </row>
    <row r="989" ht="12.75">
      <c r="N989"/>
    </row>
    <row r="990" ht="12.75">
      <c r="N990"/>
    </row>
    <row r="991" ht="12.75">
      <c r="N991"/>
    </row>
    <row r="992" ht="12.75">
      <c r="N992"/>
    </row>
    <row r="993" ht="12.75">
      <c r="N993"/>
    </row>
    <row r="994" ht="12.75">
      <c r="N994"/>
    </row>
    <row r="995" ht="12.75">
      <c r="N995"/>
    </row>
    <row r="996" ht="12.75">
      <c r="N996"/>
    </row>
    <row r="997" ht="12.75">
      <c r="N997"/>
    </row>
    <row r="998" ht="12.75">
      <c r="N998"/>
    </row>
    <row r="999" ht="12.75">
      <c r="N999"/>
    </row>
    <row r="1000" ht="12.75">
      <c r="N1000"/>
    </row>
    <row r="1001" ht="12.75">
      <c r="N1001"/>
    </row>
    <row r="1002" ht="12.75">
      <c r="N1002"/>
    </row>
    <row r="1003" ht="12.75">
      <c r="N1003"/>
    </row>
    <row r="1004" ht="12.75">
      <c r="N1004"/>
    </row>
    <row r="1005" ht="12.75">
      <c r="N1005"/>
    </row>
    <row r="1006" ht="12.75">
      <c r="N1006"/>
    </row>
    <row r="1007" ht="12.75">
      <c r="N1007"/>
    </row>
    <row r="1008" ht="12.75">
      <c r="N1008"/>
    </row>
    <row r="1009" ht="12.75">
      <c r="N1009"/>
    </row>
    <row r="1010" ht="12.75">
      <c r="N1010"/>
    </row>
    <row r="1011" ht="12.75">
      <c r="N1011"/>
    </row>
    <row r="1012" ht="12.75">
      <c r="N1012"/>
    </row>
    <row r="1013" ht="12.75">
      <c r="N1013"/>
    </row>
    <row r="1014" ht="12.75">
      <c r="N1014"/>
    </row>
    <row r="1015" ht="12.75">
      <c r="N1015"/>
    </row>
    <row r="1016" ht="12.75">
      <c r="N1016"/>
    </row>
    <row r="1017" ht="12.75">
      <c r="N1017"/>
    </row>
    <row r="1018" ht="12.75">
      <c r="N1018"/>
    </row>
    <row r="1019" ht="12.75">
      <c r="N1019"/>
    </row>
    <row r="1020" ht="12.75">
      <c r="N1020"/>
    </row>
    <row r="1021" ht="12.75">
      <c r="N1021"/>
    </row>
    <row r="1022" ht="12.75">
      <c r="N1022"/>
    </row>
    <row r="1023" ht="12.75">
      <c r="N1023"/>
    </row>
    <row r="1024" ht="12.75">
      <c r="N1024"/>
    </row>
    <row r="1025" ht="12.75">
      <c r="N1025"/>
    </row>
    <row r="1026" ht="12.75">
      <c r="N1026"/>
    </row>
    <row r="1027" ht="12.75">
      <c r="N1027"/>
    </row>
    <row r="1028" ht="12.75">
      <c r="N1028"/>
    </row>
    <row r="1029" ht="12.75">
      <c r="N1029"/>
    </row>
    <row r="1030" ht="12.75">
      <c r="N1030"/>
    </row>
    <row r="1031" ht="12.75">
      <c r="N1031"/>
    </row>
    <row r="1032" ht="12.75">
      <c r="N1032"/>
    </row>
    <row r="1033" ht="12.75">
      <c r="N1033"/>
    </row>
    <row r="1034" ht="12.75">
      <c r="N1034"/>
    </row>
    <row r="1035" ht="12.75">
      <c r="N1035"/>
    </row>
    <row r="1036" ht="12.75">
      <c r="N1036"/>
    </row>
    <row r="1037" ht="12.75">
      <c r="N1037"/>
    </row>
    <row r="1038" ht="12.75">
      <c r="N1038"/>
    </row>
    <row r="1039" ht="12.75">
      <c r="N1039"/>
    </row>
    <row r="1040" ht="12.75">
      <c r="N1040"/>
    </row>
    <row r="1041" ht="12.75">
      <c r="N1041"/>
    </row>
    <row r="1042" ht="12.75">
      <c r="N1042"/>
    </row>
    <row r="1043" ht="12.75">
      <c r="N1043"/>
    </row>
    <row r="1044" ht="12.75">
      <c r="N1044"/>
    </row>
    <row r="1045" ht="12.75">
      <c r="N1045"/>
    </row>
    <row r="1046" ht="12.75">
      <c r="N1046"/>
    </row>
    <row r="1047" ht="12.75">
      <c r="N1047"/>
    </row>
    <row r="1048" ht="12.75">
      <c r="N1048"/>
    </row>
    <row r="1049" ht="12.75">
      <c r="N1049"/>
    </row>
    <row r="1050" ht="12.75">
      <c r="N1050"/>
    </row>
    <row r="1051" ht="12.75">
      <c r="N1051"/>
    </row>
    <row r="1052" ht="12.75">
      <c r="N1052"/>
    </row>
    <row r="1053" ht="12.75">
      <c r="N1053"/>
    </row>
    <row r="1054" ht="12.75">
      <c r="N1054"/>
    </row>
    <row r="1055" ht="12.75">
      <c r="N1055"/>
    </row>
    <row r="1056" ht="12.75">
      <c r="N1056"/>
    </row>
    <row r="1057" ht="12.75">
      <c r="N1057"/>
    </row>
    <row r="1058" ht="12.75">
      <c r="N1058"/>
    </row>
    <row r="1059" ht="12.75">
      <c r="N1059"/>
    </row>
    <row r="1060" ht="12.75">
      <c r="N1060"/>
    </row>
    <row r="1061" ht="12.75">
      <c r="N1061"/>
    </row>
    <row r="1062" ht="12.75">
      <c r="N1062"/>
    </row>
    <row r="1063" ht="12.75">
      <c r="N1063"/>
    </row>
    <row r="1064" ht="12.75">
      <c r="N1064"/>
    </row>
    <row r="1065" ht="12.75">
      <c r="N1065"/>
    </row>
    <row r="1066" ht="12.75">
      <c r="N1066"/>
    </row>
    <row r="1067" ht="12.75">
      <c r="N1067"/>
    </row>
    <row r="1068" ht="12.75">
      <c r="N1068"/>
    </row>
    <row r="1069" ht="12.75">
      <c r="N1069"/>
    </row>
    <row r="1070" ht="12.75">
      <c r="N1070"/>
    </row>
    <row r="1071" ht="12.75">
      <c r="N1071"/>
    </row>
    <row r="1072" ht="12.75">
      <c r="N1072"/>
    </row>
    <row r="1073" ht="12.75">
      <c r="N1073"/>
    </row>
    <row r="1074" ht="12.75">
      <c r="N1074"/>
    </row>
    <row r="1075" ht="12.75">
      <c r="N1075"/>
    </row>
    <row r="1076" ht="12.75">
      <c r="N1076"/>
    </row>
    <row r="1077" ht="12.75">
      <c r="N1077"/>
    </row>
    <row r="1078" ht="12.75">
      <c r="N1078"/>
    </row>
    <row r="1079" ht="12.75">
      <c r="N1079"/>
    </row>
    <row r="1080" ht="12.75">
      <c r="N1080"/>
    </row>
    <row r="1081" ht="12.75">
      <c r="N1081"/>
    </row>
    <row r="1082" ht="12.75">
      <c r="N1082"/>
    </row>
    <row r="1083" ht="12.75">
      <c r="N1083"/>
    </row>
    <row r="1084" ht="12.75">
      <c r="N1084"/>
    </row>
    <row r="1085" ht="12.75">
      <c r="N1085"/>
    </row>
    <row r="1086" ht="12.75">
      <c r="N1086"/>
    </row>
    <row r="1087" ht="12.75">
      <c r="N1087"/>
    </row>
    <row r="1088" ht="12.75">
      <c r="N1088"/>
    </row>
    <row r="1089" ht="12.75">
      <c r="N1089"/>
    </row>
    <row r="1090" ht="12.75">
      <c r="N1090"/>
    </row>
    <row r="1091" ht="12.75">
      <c r="N1091"/>
    </row>
    <row r="1092" ht="12.75">
      <c r="N1092"/>
    </row>
    <row r="1093" ht="12.75">
      <c r="N1093"/>
    </row>
    <row r="1094" ht="12.75">
      <c r="N1094"/>
    </row>
    <row r="1095" ht="12.75">
      <c r="N1095"/>
    </row>
    <row r="1096" ht="12.75">
      <c r="N1096"/>
    </row>
    <row r="1097" ht="12.75">
      <c r="N1097"/>
    </row>
    <row r="1098" ht="12.75">
      <c r="N1098"/>
    </row>
    <row r="1099" ht="12.75">
      <c r="N1099"/>
    </row>
    <row r="1100" ht="12.75">
      <c r="N1100"/>
    </row>
    <row r="1101" ht="12.75">
      <c r="N1101"/>
    </row>
    <row r="1102" ht="12.75">
      <c r="N1102"/>
    </row>
    <row r="1103" ht="12.75">
      <c r="N1103"/>
    </row>
    <row r="1104" ht="12.75">
      <c r="N1104"/>
    </row>
    <row r="1105" ht="12.75">
      <c r="N1105"/>
    </row>
    <row r="1106" ht="12.75">
      <c r="N1106"/>
    </row>
    <row r="1107" ht="12.75">
      <c r="N1107"/>
    </row>
    <row r="1108" ht="12.75">
      <c r="N1108"/>
    </row>
    <row r="1109" ht="12.75">
      <c r="N1109"/>
    </row>
    <row r="1110" ht="12.75">
      <c r="N1110"/>
    </row>
    <row r="1111" ht="12.75">
      <c r="N1111"/>
    </row>
    <row r="1112" ht="12.75">
      <c r="N1112"/>
    </row>
    <row r="1113" ht="12.75">
      <c r="N1113"/>
    </row>
    <row r="1114" ht="12.75">
      <c r="N1114"/>
    </row>
    <row r="1115" ht="12.75">
      <c r="N1115"/>
    </row>
    <row r="1116" ht="12.75">
      <c r="N1116"/>
    </row>
    <row r="1117" ht="12.75">
      <c r="N1117"/>
    </row>
    <row r="1118" ht="12.75">
      <c r="N1118"/>
    </row>
    <row r="1119" ht="12.75">
      <c r="N1119"/>
    </row>
    <row r="1120" ht="12.75">
      <c r="N1120"/>
    </row>
    <row r="1121" ht="12.75">
      <c r="N1121"/>
    </row>
    <row r="1122" ht="12.75">
      <c r="N1122"/>
    </row>
    <row r="1123" ht="12.75">
      <c r="N1123"/>
    </row>
    <row r="1124" ht="12.75">
      <c r="N1124"/>
    </row>
    <row r="1125" ht="12.75">
      <c r="N1125"/>
    </row>
    <row r="1126" ht="12.75">
      <c r="N1126"/>
    </row>
    <row r="1127" ht="12.75">
      <c r="N1127"/>
    </row>
    <row r="1128" ht="12.75">
      <c r="N1128"/>
    </row>
    <row r="1129" ht="12.75">
      <c r="N1129"/>
    </row>
    <row r="1130" ht="12.75">
      <c r="N1130"/>
    </row>
    <row r="1131" ht="12.75">
      <c r="N1131"/>
    </row>
    <row r="1132" ht="12.75">
      <c r="N1132"/>
    </row>
    <row r="1133" ht="12.75">
      <c r="N1133"/>
    </row>
    <row r="1134" ht="12.75">
      <c r="N1134"/>
    </row>
    <row r="1135" ht="12.75">
      <c r="N1135"/>
    </row>
    <row r="1136" ht="12.75">
      <c r="N1136"/>
    </row>
    <row r="1137" ht="12.75">
      <c r="N1137"/>
    </row>
    <row r="1138" ht="12.75">
      <c r="N1138"/>
    </row>
    <row r="1139" ht="12.75">
      <c r="N1139"/>
    </row>
    <row r="1140" ht="12.75">
      <c r="N1140"/>
    </row>
    <row r="1141" ht="12.75">
      <c r="N1141"/>
    </row>
    <row r="1142" ht="12.75">
      <c r="N1142"/>
    </row>
    <row r="1143" ht="12.75">
      <c r="N1143"/>
    </row>
    <row r="1144" ht="12.75">
      <c r="N1144"/>
    </row>
    <row r="1145" ht="12.75">
      <c r="N1145"/>
    </row>
    <row r="1146" ht="12.75">
      <c r="N1146"/>
    </row>
    <row r="1147" ht="12.75">
      <c r="N1147"/>
    </row>
    <row r="1148" ht="12.75">
      <c r="N1148"/>
    </row>
    <row r="1149" ht="12.75">
      <c r="N1149"/>
    </row>
    <row r="1150" ht="12.75">
      <c r="N1150"/>
    </row>
    <row r="1151" ht="12.75">
      <c r="N1151"/>
    </row>
    <row r="1152" ht="12.75">
      <c r="N1152"/>
    </row>
    <row r="1153" ht="12.75">
      <c r="N1153"/>
    </row>
    <row r="1154" ht="12.75">
      <c r="N1154"/>
    </row>
    <row r="1155" ht="12.75">
      <c r="N1155"/>
    </row>
    <row r="1156" ht="12.75">
      <c r="N1156"/>
    </row>
    <row r="1157" ht="12.75">
      <c r="N1157"/>
    </row>
    <row r="1158" ht="12.75">
      <c r="N1158"/>
    </row>
    <row r="1159" ht="12.75">
      <c r="N1159"/>
    </row>
    <row r="1160" ht="12.75">
      <c r="N1160"/>
    </row>
    <row r="1161" ht="12.75">
      <c r="N1161"/>
    </row>
    <row r="1162" ht="12.75">
      <c r="N1162"/>
    </row>
    <row r="1163" ht="12.75">
      <c r="N1163"/>
    </row>
    <row r="1164" ht="12.75">
      <c r="N1164"/>
    </row>
    <row r="1165" ht="12.75">
      <c r="N1165"/>
    </row>
    <row r="1166" ht="12.75">
      <c r="N1166"/>
    </row>
    <row r="1167" ht="12.75">
      <c r="N1167"/>
    </row>
    <row r="1168" ht="12.75">
      <c r="N1168"/>
    </row>
    <row r="1169" ht="12.75">
      <c r="N1169"/>
    </row>
    <row r="1170" ht="12.75">
      <c r="N1170"/>
    </row>
    <row r="1171" ht="12.75">
      <c r="N1171"/>
    </row>
    <row r="1172" ht="12.75">
      <c r="N1172"/>
    </row>
    <row r="1173" ht="12.75">
      <c r="N1173"/>
    </row>
    <row r="1174" ht="12.75">
      <c r="N1174"/>
    </row>
    <row r="1175" ht="12.75">
      <c r="N1175"/>
    </row>
    <row r="1176" ht="12.75">
      <c r="N1176"/>
    </row>
    <row r="1177" ht="12.75">
      <c r="N1177"/>
    </row>
    <row r="1178" ht="12.75">
      <c r="N1178"/>
    </row>
    <row r="1179" ht="12.75">
      <c r="N1179"/>
    </row>
    <row r="1180" ht="12.75">
      <c r="N1180"/>
    </row>
    <row r="1181" ht="12.75">
      <c r="N1181"/>
    </row>
    <row r="1182" ht="12.75">
      <c r="N1182"/>
    </row>
    <row r="1183" ht="12.75">
      <c r="N1183"/>
    </row>
    <row r="1184" ht="12.75">
      <c r="N1184"/>
    </row>
    <row r="1185" ht="12.75">
      <c r="N1185"/>
    </row>
    <row r="1186" ht="12.75">
      <c r="N1186"/>
    </row>
    <row r="1187" ht="12.75">
      <c r="N1187"/>
    </row>
    <row r="1188" ht="12.75">
      <c r="N1188"/>
    </row>
    <row r="1189" ht="12.75">
      <c r="N1189"/>
    </row>
    <row r="1190" ht="12.75">
      <c r="N1190"/>
    </row>
    <row r="1191" ht="12.75">
      <c r="N1191"/>
    </row>
    <row r="1192" ht="12.75">
      <c r="N1192"/>
    </row>
    <row r="1193" ht="12.75">
      <c r="N1193"/>
    </row>
    <row r="1194" ht="12.75">
      <c r="N1194"/>
    </row>
    <row r="1195" ht="12.75">
      <c r="N1195"/>
    </row>
    <row r="1196" ht="12.75">
      <c r="N1196"/>
    </row>
    <row r="1197" ht="12.75">
      <c r="N1197"/>
    </row>
    <row r="1198" ht="12.75">
      <c r="N1198"/>
    </row>
    <row r="1199" ht="12.75">
      <c r="N1199"/>
    </row>
    <row r="1200" ht="12.75">
      <c r="N1200"/>
    </row>
    <row r="1201" ht="12.75">
      <c r="N1201"/>
    </row>
    <row r="1202" ht="12.75">
      <c r="N1202"/>
    </row>
    <row r="1203" ht="12.75">
      <c r="N1203"/>
    </row>
    <row r="1204" ht="12.75">
      <c r="N1204"/>
    </row>
    <row r="1205" ht="12.75">
      <c r="N1205"/>
    </row>
    <row r="1206" ht="12.75">
      <c r="N1206"/>
    </row>
    <row r="1207" ht="12.75">
      <c r="N1207"/>
    </row>
    <row r="1208" ht="12.75">
      <c r="N1208"/>
    </row>
    <row r="1209" ht="12.75">
      <c r="N1209"/>
    </row>
    <row r="1210" ht="12.75">
      <c r="N1210"/>
    </row>
    <row r="1211" ht="12.75">
      <c r="N1211"/>
    </row>
    <row r="1212" ht="12.75">
      <c r="N1212"/>
    </row>
    <row r="1213" ht="12.75">
      <c r="N1213"/>
    </row>
    <row r="1214" ht="12.75">
      <c r="N1214"/>
    </row>
    <row r="1215" ht="12.75">
      <c r="N1215"/>
    </row>
    <row r="1216" ht="12.75">
      <c r="N1216"/>
    </row>
    <row r="1217" ht="12.75">
      <c r="N1217"/>
    </row>
    <row r="1218" ht="12.75">
      <c r="N1218"/>
    </row>
    <row r="1219" ht="12.75">
      <c r="N1219"/>
    </row>
    <row r="1220" ht="12.75">
      <c r="N1220"/>
    </row>
    <row r="1221" ht="12.75">
      <c r="N1221"/>
    </row>
    <row r="1222" ht="12.75">
      <c r="N1222"/>
    </row>
    <row r="1223" ht="12.75">
      <c r="N1223"/>
    </row>
    <row r="1224" ht="12.75">
      <c r="N1224"/>
    </row>
    <row r="1225" ht="12.75">
      <c r="N1225"/>
    </row>
    <row r="1226" ht="12.75">
      <c r="N1226"/>
    </row>
    <row r="1227" ht="12.75">
      <c r="N1227"/>
    </row>
    <row r="1228" ht="12.75">
      <c r="N1228"/>
    </row>
    <row r="1229" ht="12.75">
      <c r="N1229"/>
    </row>
    <row r="1230" ht="12.75">
      <c r="N1230"/>
    </row>
    <row r="1231" ht="12.75">
      <c r="N1231"/>
    </row>
    <row r="1232" ht="12.75">
      <c r="N1232"/>
    </row>
    <row r="1233" ht="12.75">
      <c r="N1233"/>
    </row>
    <row r="1234" ht="12.75">
      <c r="N1234"/>
    </row>
    <row r="1235" ht="12.75">
      <c r="N1235"/>
    </row>
    <row r="1236" ht="12.75">
      <c r="N1236"/>
    </row>
    <row r="1237" ht="12.75">
      <c r="N1237"/>
    </row>
    <row r="1238" ht="12.75">
      <c r="N1238"/>
    </row>
    <row r="1239" ht="12.75">
      <c r="N1239"/>
    </row>
    <row r="1240" ht="12.75">
      <c r="N1240"/>
    </row>
    <row r="1241" ht="12.75">
      <c r="N1241"/>
    </row>
    <row r="1242" ht="12.75">
      <c r="N1242"/>
    </row>
    <row r="1243" ht="12.75">
      <c r="N1243"/>
    </row>
    <row r="1244" ht="12.75">
      <c r="N1244"/>
    </row>
    <row r="1245" ht="12.75">
      <c r="N1245"/>
    </row>
    <row r="1246" ht="12.75">
      <c r="N1246"/>
    </row>
    <row r="1247" ht="12.75">
      <c r="N1247"/>
    </row>
    <row r="1248" ht="12.75">
      <c r="N1248"/>
    </row>
    <row r="1249" ht="12.75">
      <c r="N1249"/>
    </row>
    <row r="1250" ht="12.75">
      <c r="N1250"/>
    </row>
    <row r="1251" ht="12.75">
      <c r="N1251"/>
    </row>
    <row r="1252" ht="12.75">
      <c r="N1252"/>
    </row>
    <row r="1253" ht="12.75">
      <c r="N1253"/>
    </row>
    <row r="1254" ht="12.75">
      <c r="N1254"/>
    </row>
    <row r="1255" ht="12.75">
      <c r="N1255"/>
    </row>
    <row r="1256" ht="12.75">
      <c r="N1256"/>
    </row>
    <row r="1257" ht="12.75">
      <c r="N1257"/>
    </row>
    <row r="1258" ht="12.75">
      <c r="N1258"/>
    </row>
    <row r="1259" ht="12.75">
      <c r="N1259"/>
    </row>
    <row r="1260" ht="12.75">
      <c r="N1260"/>
    </row>
    <row r="1261" ht="12.75">
      <c r="N1261"/>
    </row>
    <row r="1262" ht="12.75">
      <c r="N1262"/>
    </row>
    <row r="1263" ht="12.75">
      <c r="N1263"/>
    </row>
    <row r="1264" ht="12.75">
      <c r="N1264"/>
    </row>
    <row r="1265" ht="12.75">
      <c r="N1265"/>
    </row>
    <row r="1266" ht="12.75">
      <c r="N1266"/>
    </row>
    <row r="1267" ht="12.75">
      <c r="N1267"/>
    </row>
    <row r="1268" ht="12.75">
      <c r="N1268"/>
    </row>
    <row r="1269" ht="12.75">
      <c r="N1269"/>
    </row>
    <row r="1270" ht="12.75">
      <c r="N1270"/>
    </row>
    <row r="1271" ht="12.75">
      <c r="N1271"/>
    </row>
    <row r="1272" ht="12.75">
      <c r="N1272"/>
    </row>
    <row r="1273" ht="12.75">
      <c r="N1273"/>
    </row>
    <row r="1274" ht="12.75">
      <c r="N1274"/>
    </row>
    <row r="1275" ht="12.75">
      <c r="N1275"/>
    </row>
    <row r="1276" ht="12.75">
      <c r="N1276"/>
    </row>
    <row r="1277" ht="12.75">
      <c r="N1277"/>
    </row>
    <row r="1278" ht="12.75">
      <c r="N1278"/>
    </row>
    <row r="1279" ht="12.75">
      <c r="N1279"/>
    </row>
    <row r="1280" ht="12.75">
      <c r="N1280"/>
    </row>
    <row r="1281" ht="12.75">
      <c r="N1281"/>
    </row>
    <row r="1282" ht="12.75">
      <c r="N1282"/>
    </row>
    <row r="1283" ht="12.75">
      <c r="N1283"/>
    </row>
    <row r="1284" ht="12.75">
      <c r="N1284"/>
    </row>
    <row r="1285" ht="12.75">
      <c r="N1285"/>
    </row>
    <row r="1286" ht="12.75">
      <c r="N1286"/>
    </row>
    <row r="1287" ht="12.75">
      <c r="N1287"/>
    </row>
    <row r="1288" ht="12.75">
      <c r="N1288"/>
    </row>
    <row r="1289" ht="12.75">
      <c r="N1289"/>
    </row>
    <row r="1290" ht="12.75">
      <c r="N1290"/>
    </row>
    <row r="1291" ht="12.75">
      <c r="N1291"/>
    </row>
    <row r="1292" ht="12.75">
      <c r="N1292"/>
    </row>
    <row r="1293" ht="12.75">
      <c r="N1293"/>
    </row>
    <row r="1294" ht="12.75">
      <c r="N1294"/>
    </row>
    <row r="1295" ht="12.75">
      <c r="N1295"/>
    </row>
    <row r="1296" ht="12.75">
      <c r="N1296"/>
    </row>
    <row r="1297" ht="12.75">
      <c r="N1297"/>
    </row>
    <row r="1298" ht="12.75">
      <c r="N1298"/>
    </row>
    <row r="1299" ht="12.75">
      <c r="N1299"/>
    </row>
    <row r="1300" ht="12.75">
      <c r="N1300"/>
    </row>
    <row r="1301" ht="12.75">
      <c r="N1301"/>
    </row>
    <row r="1302" ht="12.75">
      <c r="N1302"/>
    </row>
    <row r="1303" ht="12.75">
      <c r="N1303"/>
    </row>
    <row r="1304" ht="12.75">
      <c r="N1304"/>
    </row>
    <row r="1305" ht="12.75">
      <c r="N1305"/>
    </row>
    <row r="1306" ht="12.75">
      <c r="N1306"/>
    </row>
    <row r="1307" ht="12.75">
      <c r="N1307"/>
    </row>
    <row r="1308" ht="12.75">
      <c r="N1308"/>
    </row>
    <row r="1309" ht="12.75">
      <c r="N1309"/>
    </row>
    <row r="1310" ht="12.75">
      <c r="N1310"/>
    </row>
    <row r="1311" ht="12.75">
      <c r="N1311"/>
    </row>
    <row r="1312" ht="12.75">
      <c r="N1312"/>
    </row>
    <row r="1313" ht="12.75">
      <c r="N1313"/>
    </row>
    <row r="1314" ht="12.75">
      <c r="N1314"/>
    </row>
    <row r="1315" ht="12.75">
      <c r="N1315"/>
    </row>
    <row r="1316" ht="12.75">
      <c r="N1316"/>
    </row>
    <row r="1317" ht="12.75">
      <c r="N1317"/>
    </row>
    <row r="1318" ht="12.75">
      <c r="N1318"/>
    </row>
    <row r="1319" ht="12.75">
      <c r="N1319"/>
    </row>
    <row r="1320" ht="12.75">
      <c r="N1320"/>
    </row>
    <row r="1321" ht="12.75">
      <c r="N1321"/>
    </row>
    <row r="1322" ht="12.75">
      <c r="N1322"/>
    </row>
    <row r="1323" ht="12.75">
      <c r="N1323"/>
    </row>
    <row r="1324" ht="12.75">
      <c r="N1324"/>
    </row>
    <row r="1325" ht="12.75">
      <c r="N1325"/>
    </row>
    <row r="1326" ht="12.75">
      <c r="N1326"/>
    </row>
    <row r="1327" ht="12.75">
      <c r="N1327"/>
    </row>
    <row r="1328" ht="12.75">
      <c r="N1328"/>
    </row>
    <row r="1329" ht="12.75">
      <c r="N1329"/>
    </row>
    <row r="1330" ht="12.75">
      <c r="N1330"/>
    </row>
    <row r="1331" ht="12.75">
      <c r="N1331"/>
    </row>
    <row r="1332" ht="12.75">
      <c r="N1332"/>
    </row>
    <row r="1333" ht="12.75">
      <c r="N1333"/>
    </row>
    <row r="1334" ht="12.75">
      <c r="N1334"/>
    </row>
    <row r="1335" ht="12.75">
      <c r="N1335"/>
    </row>
    <row r="1336" ht="12.75">
      <c r="N1336"/>
    </row>
    <row r="1337" ht="12.75">
      <c r="N1337"/>
    </row>
    <row r="1338" ht="12.75">
      <c r="N1338"/>
    </row>
    <row r="1339" ht="12.75">
      <c r="N1339"/>
    </row>
    <row r="1340" ht="12.75">
      <c r="N1340"/>
    </row>
    <row r="1341" ht="12.75">
      <c r="N1341"/>
    </row>
    <row r="1342" ht="12.75">
      <c r="N1342"/>
    </row>
    <row r="1343" ht="12.75">
      <c r="N1343"/>
    </row>
    <row r="1344" ht="12.75">
      <c r="N1344"/>
    </row>
    <row r="1345" ht="12.75">
      <c r="N1345"/>
    </row>
    <row r="1346" ht="12.75">
      <c r="N1346"/>
    </row>
    <row r="1347" ht="12.75">
      <c r="N1347"/>
    </row>
    <row r="1348" ht="12.75">
      <c r="N1348"/>
    </row>
    <row r="1349" ht="12.75">
      <c r="N1349"/>
    </row>
    <row r="1350" ht="12.75">
      <c r="N1350"/>
    </row>
    <row r="1351" ht="12.75">
      <c r="N1351"/>
    </row>
    <row r="1352" ht="12.75">
      <c r="N1352"/>
    </row>
    <row r="1353" ht="12.75">
      <c r="N1353"/>
    </row>
    <row r="1354" ht="12.75">
      <c r="N1354"/>
    </row>
    <row r="1355" ht="12.75">
      <c r="N1355"/>
    </row>
    <row r="1356" ht="12.75">
      <c r="N1356"/>
    </row>
    <row r="1357" ht="12.75">
      <c r="N1357"/>
    </row>
    <row r="1358" ht="12.75">
      <c r="N1358"/>
    </row>
    <row r="1359" ht="12.75">
      <c r="N1359"/>
    </row>
    <row r="1360" ht="12.75">
      <c r="N1360"/>
    </row>
    <row r="1361" ht="12.75">
      <c r="N1361"/>
    </row>
    <row r="1362" ht="12.75">
      <c r="N1362"/>
    </row>
    <row r="1363" ht="12.75">
      <c r="N1363"/>
    </row>
    <row r="1364" ht="12.75">
      <c r="N1364"/>
    </row>
    <row r="1365" ht="12.75">
      <c r="N1365"/>
    </row>
    <row r="1366" ht="12.75">
      <c r="N1366"/>
    </row>
    <row r="1367" ht="12.75">
      <c r="N1367"/>
    </row>
    <row r="1368" ht="12.75">
      <c r="N1368"/>
    </row>
    <row r="1369" ht="12.75">
      <c r="N1369"/>
    </row>
    <row r="1370" ht="12.75">
      <c r="N1370"/>
    </row>
    <row r="1371" ht="12.75">
      <c r="N1371"/>
    </row>
    <row r="1372" ht="12.75">
      <c r="N1372"/>
    </row>
    <row r="1373" ht="12.75">
      <c r="N1373"/>
    </row>
    <row r="1374" ht="12.75">
      <c r="N1374"/>
    </row>
    <row r="1375" ht="12.75">
      <c r="N1375"/>
    </row>
    <row r="1376" ht="12.75">
      <c r="N1376"/>
    </row>
    <row r="1377" ht="12.75">
      <c r="N1377"/>
    </row>
    <row r="1378" ht="12.75">
      <c r="N1378"/>
    </row>
    <row r="1379" ht="12.75">
      <c r="N1379"/>
    </row>
    <row r="1380" ht="12.75">
      <c r="N1380"/>
    </row>
    <row r="1381" ht="12.75">
      <c r="N1381"/>
    </row>
    <row r="1382" ht="12.75">
      <c r="N1382"/>
    </row>
    <row r="1383" ht="12.75">
      <c r="N1383"/>
    </row>
    <row r="1384" ht="12.75">
      <c r="N1384"/>
    </row>
    <row r="1385" ht="12.75">
      <c r="N1385"/>
    </row>
    <row r="1386" ht="12.75">
      <c r="N1386"/>
    </row>
    <row r="1387" ht="12.75">
      <c r="N1387"/>
    </row>
    <row r="1388" ht="12.75">
      <c r="N1388"/>
    </row>
    <row r="1389" ht="12.75">
      <c r="N1389"/>
    </row>
    <row r="1390" ht="12.75">
      <c r="N1390"/>
    </row>
    <row r="1391" ht="12.75">
      <c r="N1391"/>
    </row>
    <row r="1392" ht="12.75">
      <c r="N1392"/>
    </row>
    <row r="1393" ht="12.75">
      <c r="N1393"/>
    </row>
    <row r="1394" ht="12.75">
      <c r="N1394"/>
    </row>
    <row r="1395" ht="12.75">
      <c r="N1395"/>
    </row>
    <row r="1396" ht="12.75">
      <c r="N1396"/>
    </row>
    <row r="1397" ht="12.75">
      <c r="N1397"/>
    </row>
    <row r="1398" ht="12.75">
      <c r="N1398"/>
    </row>
    <row r="1399" ht="12.75">
      <c r="N1399"/>
    </row>
    <row r="1400" ht="12.75">
      <c r="N1400"/>
    </row>
    <row r="1401" ht="12.75">
      <c r="N1401"/>
    </row>
    <row r="1402" ht="12.75">
      <c r="N1402"/>
    </row>
    <row r="1403" ht="12.75">
      <c r="N1403"/>
    </row>
    <row r="1404" ht="12.75">
      <c r="N1404"/>
    </row>
    <row r="1405" ht="12.75">
      <c r="N1405"/>
    </row>
    <row r="1406" ht="12.75">
      <c r="N1406"/>
    </row>
    <row r="1407" ht="12.75">
      <c r="N1407"/>
    </row>
    <row r="1408" ht="12.75">
      <c r="N1408"/>
    </row>
    <row r="1409" ht="12.75">
      <c r="N1409"/>
    </row>
    <row r="1410" ht="12.75">
      <c r="N1410"/>
    </row>
    <row r="1411" ht="12.75">
      <c r="N1411"/>
    </row>
    <row r="1412" ht="12.75">
      <c r="N1412"/>
    </row>
    <row r="1413" ht="12.75">
      <c r="N1413"/>
    </row>
    <row r="1414" ht="12.75">
      <c r="N1414"/>
    </row>
    <row r="1415" ht="12.75">
      <c r="N1415"/>
    </row>
    <row r="1416" ht="12.75">
      <c r="N1416"/>
    </row>
    <row r="1417" ht="12.75">
      <c r="N1417"/>
    </row>
    <row r="1418" ht="12.75">
      <c r="N1418"/>
    </row>
    <row r="1419" ht="12.75">
      <c r="N1419"/>
    </row>
    <row r="1420" ht="12.75">
      <c r="N1420"/>
    </row>
    <row r="1421" ht="12.75">
      <c r="N1421"/>
    </row>
    <row r="1422" ht="12.75">
      <c r="N1422"/>
    </row>
    <row r="1423" ht="12.75">
      <c r="N1423"/>
    </row>
    <row r="1424" ht="12.75">
      <c r="N1424"/>
    </row>
    <row r="1425" ht="12.75">
      <c r="N1425"/>
    </row>
    <row r="1426" ht="12.75">
      <c r="N1426"/>
    </row>
    <row r="1427" ht="12.75">
      <c r="N1427"/>
    </row>
    <row r="1428" ht="12.75">
      <c r="N1428"/>
    </row>
    <row r="1429" ht="12.75">
      <c r="N1429"/>
    </row>
    <row r="1430" ht="12.75">
      <c r="N1430"/>
    </row>
    <row r="1431" ht="12.75">
      <c r="N1431"/>
    </row>
    <row r="1432" ht="12.75">
      <c r="N1432"/>
    </row>
    <row r="1433" ht="12.75">
      <c r="N1433"/>
    </row>
    <row r="1434" ht="12.75">
      <c r="N1434"/>
    </row>
    <row r="1435" ht="12.75">
      <c r="N1435"/>
    </row>
    <row r="1436" ht="12.75">
      <c r="N1436"/>
    </row>
    <row r="1437" ht="12.75">
      <c r="N1437"/>
    </row>
    <row r="1438" ht="12.75">
      <c r="N1438"/>
    </row>
    <row r="1439" ht="12.75">
      <c r="N1439"/>
    </row>
    <row r="1440" ht="12.75">
      <c r="N1440"/>
    </row>
    <row r="1441" ht="12.75">
      <c r="N1441"/>
    </row>
    <row r="1442" ht="12.75">
      <c r="N1442"/>
    </row>
    <row r="1443" ht="12.75">
      <c r="N1443"/>
    </row>
    <row r="1444" ht="12.75">
      <c r="N1444"/>
    </row>
    <row r="1445" ht="12.75">
      <c r="N1445"/>
    </row>
    <row r="1446" ht="12.75">
      <c r="N1446"/>
    </row>
    <row r="1447" ht="12.75">
      <c r="N1447"/>
    </row>
    <row r="1448" ht="12.75">
      <c r="N1448"/>
    </row>
    <row r="1449" ht="12.75">
      <c r="N1449"/>
    </row>
    <row r="1450" ht="12.75">
      <c r="N1450"/>
    </row>
    <row r="1451" ht="12.75">
      <c r="N1451"/>
    </row>
    <row r="1452" ht="12.75">
      <c r="N1452"/>
    </row>
    <row r="1453" ht="12.75">
      <c r="N1453"/>
    </row>
    <row r="1454" ht="12.75">
      <c r="N1454"/>
    </row>
    <row r="1455" ht="12.75">
      <c r="N1455"/>
    </row>
    <row r="1456" ht="12.75">
      <c r="N1456"/>
    </row>
    <row r="1457" ht="12.75">
      <c r="N1457"/>
    </row>
    <row r="1458" ht="12.75">
      <c r="N1458"/>
    </row>
    <row r="1459" ht="12.75">
      <c r="N1459"/>
    </row>
    <row r="1460" ht="12.75">
      <c r="N1460"/>
    </row>
    <row r="1461" ht="12.75">
      <c r="N1461"/>
    </row>
    <row r="1462" ht="12.75">
      <c r="N1462"/>
    </row>
    <row r="1463" ht="12.75">
      <c r="N1463"/>
    </row>
    <row r="1464" ht="12.75">
      <c r="N1464"/>
    </row>
    <row r="1465" ht="12.75">
      <c r="N1465"/>
    </row>
    <row r="1466" ht="12.75">
      <c r="N1466"/>
    </row>
    <row r="1467" ht="12.75">
      <c r="N1467"/>
    </row>
    <row r="1468" ht="12.75">
      <c r="N1468"/>
    </row>
    <row r="1469" ht="12.75">
      <c r="N1469"/>
    </row>
    <row r="1470" ht="12.75">
      <c r="N1470"/>
    </row>
    <row r="1471" ht="12.75">
      <c r="N1471"/>
    </row>
    <row r="1472" ht="12.75">
      <c r="N1472"/>
    </row>
    <row r="1473" ht="12.75">
      <c r="N1473"/>
    </row>
    <row r="1474" ht="12.75">
      <c r="N1474"/>
    </row>
    <row r="1475" ht="12.75">
      <c r="N1475"/>
    </row>
    <row r="1476" ht="12.75">
      <c r="N1476"/>
    </row>
    <row r="1477" ht="12.75">
      <c r="N1477"/>
    </row>
    <row r="1478" ht="12.75">
      <c r="N1478"/>
    </row>
    <row r="1479" ht="12.75">
      <c r="N1479"/>
    </row>
    <row r="1480" ht="12.75">
      <c r="N1480"/>
    </row>
    <row r="1481" ht="12.75">
      <c r="N1481"/>
    </row>
    <row r="1482" ht="12.75">
      <c r="N1482"/>
    </row>
    <row r="1483" ht="12.75">
      <c r="N1483"/>
    </row>
    <row r="1484" ht="12.75">
      <c r="N1484"/>
    </row>
    <row r="1485" ht="12.75">
      <c r="N1485"/>
    </row>
    <row r="1486" ht="12.75">
      <c r="N1486"/>
    </row>
    <row r="1487" ht="12.75">
      <c r="N1487"/>
    </row>
    <row r="1488" ht="12.75">
      <c r="N1488"/>
    </row>
    <row r="1489" ht="12.75">
      <c r="N1489"/>
    </row>
    <row r="1490" ht="12.75">
      <c r="N1490"/>
    </row>
    <row r="1491" ht="12.75">
      <c r="N1491"/>
    </row>
    <row r="1492" ht="12.75">
      <c r="N1492"/>
    </row>
    <row r="1493" ht="12.75">
      <c r="N1493"/>
    </row>
    <row r="1494" ht="12.75">
      <c r="N1494"/>
    </row>
    <row r="1495" ht="12.75">
      <c r="N1495"/>
    </row>
    <row r="1496" ht="12.75">
      <c r="N1496"/>
    </row>
    <row r="1497" ht="12.75">
      <c r="N1497"/>
    </row>
    <row r="1498" ht="12.75">
      <c r="N1498"/>
    </row>
    <row r="1499" ht="12.75">
      <c r="N1499"/>
    </row>
    <row r="1500" ht="12.75">
      <c r="N1500"/>
    </row>
    <row r="1501" ht="12.75">
      <c r="N1501"/>
    </row>
    <row r="1502" ht="12.75">
      <c r="N1502"/>
    </row>
    <row r="1503" ht="12.75">
      <c r="N1503"/>
    </row>
    <row r="1504" ht="12.75">
      <c r="N1504"/>
    </row>
    <row r="1505" ht="12.75">
      <c r="N1505"/>
    </row>
    <row r="1506" ht="12.75">
      <c r="N1506"/>
    </row>
    <row r="1507" ht="12.75">
      <c r="N1507"/>
    </row>
    <row r="1508" ht="12.75">
      <c r="N1508"/>
    </row>
    <row r="1509" ht="12.75">
      <c r="N1509"/>
    </row>
    <row r="1510" ht="12.75">
      <c r="N1510"/>
    </row>
    <row r="1511" ht="12.75">
      <c r="N1511"/>
    </row>
    <row r="1512" ht="12.75">
      <c r="N1512"/>
    </row>
    <row r="1513" ht="12.75">
      <c r="N1513"/>
    </row>
    <row r="1514" ht="12.75">
      <c r="N1514"/>
    </row>
    <row r="1515" ht="12.75">
      <c r="N1515"/>
    </row>
    <row r="1516" ht="12.75">
      <c r="N1516"/>
    </row>
    <row r="1517" ht="12.75">
      <c r="N1517"/>
    </row>
    <row r="1518" ht="12.75">
      <c r="N1518"/>
    </row>
    <row r="1519" ht="12.75">
      <c r="N1519"/>
    </row>
    <row r="1520" ht="12.75">
      <c r="N1520"/>
    </row>
    <row r="1521" ht="12.75">
      <c r="N1521"/>
    </row>
    <row r="1522" ht="12.75">
      <c r="N1522"/>
    </row>
    <row r="1523" ht="12.75">
      <c r="N1523"/>
    </row>
    <row r="1524" ht="12.75">
      <c r="N1524"/>
    </row>
    <row r="1525" ht="12.75">
      <c r="N1525"/>
    </row>
    <row r="1526" ht="12.75">
      <c r="N1526"/>
    </row>
    <row r="1527" ht="12.75">
      <c r="N1527"/>
    </row>
    <row r="1528" ht="12.75">
      <c r="N1528"/>
    </row>
    <row r="1529" ht="12.75">
      <c r="N1529"/>
    </row>
    <row r="1530" ht="12.75">
      <c r="N1530"/>
    </row>
    <row r="1531" ht="12.75">
      <c r="N1531"/>
    </row>
    <row r="1532" ht="12.75">
      <c r="N1532"/>
    </row>
    <row r="1533" ht="12.75">
      <c r="N1533"/>
    </row>
    <row r="1534" ht="12.75">
      <c r="N1534"/>
    </row>
    <row r="1535" ht="12.75">
      <c r="N1535"/>
    </row>
    <row r="1536" ht="12.75">
      <c r="N1536"/>
    </row>
    <row r="1537" ht="12.75">
      <c r="N1537"/>
    </row>
    <row r="1538" ht="12.75">
      <c r="N1538"/>
    </row>
    <row r="1539" ht="12.75">
      <c r="N1539"/>
    </row>
    <row r="1540" ht="12.75">
      <c r="N1540"/>
    </row>
    <row r="1541" ht="12.75">
      <c r="N1541"/>
    </row>
    <row r="1542" ht="12.75">
      <c r="N1542"/>
    </row>
    <row r="1543" ht="12.75">
      <c r="N1543"/>
    </row>
    <row r="1544" ht="12.75">
      <c r="N1544"/>
    </row>
    <row r="1545" ht="12.75">
      <c r="N1545"/>
    </row>
    <row r="1546" ht="12.75">
      <c r="N1546"/>
    </row>
    <row r="1547" ht="12.75">
      <c r="N1547"/>
    </row>
    <row r="1548" ht="12.75">
      <c r="N1548"/>
    </row>
    <row r="1549" ht="12.75">
      <c r="N1549"/>
    </row>
    <row r="1550" ht="12.75">
      <c r="N1550"/>
    </row>
    <row r="1551" ht="12.75">
      <c r="N1551"/>
    </row>
    <row r="1552" ht="12.75">
      <c r="N1552"/>
    </row>
    <row r="1553" ht="12.75">
      <c r="N1553"/>
    </row>
    <row r="1554" ht="12.75">
      <c r="N1554"/>
    </row>
    <row r="1555" ht="12.75">
      <c r="N1555"/>
    </row>
    <row r="1556" ht="12.75">
      <c r="N1556"/>
    </row>
    <row r="1557" ht="12.75">
      <c r="N1557"/>
    </row>
    <row r="1558" ht="12.75">
      <c r="N1558"/>
    </row>
    <row r="1559" ht="12.75">
      <c r="N1559"/>
    </row>
    <row r="1560" ht="12.75">
      <c r="N1560"/>
    </row>
    <row r="1561" ht="12.75">
      <c r="N1561"/>
    </row>
    <row r="1562" ht="12.75">
      <c r="N1562"/>
    </row>
    <row r="1563" ht="12.75">
      <c r="N1563"/>
    </row>
    <row r="1564" ht="12.75">
      <c r="N1564"/>
    </row>
    <row r="1565" ht="12.75">
      <c r="N1565"/>
    </row>
    <row r="1566" ht="12.75">
      <c r="N1566"/>
    </row>
    <row r="1567" ht="12.75">
      <c r="N1567"/>
    </row>
    <row r="1568" ht="12.75">
      <c r="N1568"/>
    </row>
    <row r="1569" ht="12.75">
      <c r="N1569"/>
    </row>
    <row r="1570" ht="12.75">
      <c r="N1570"/>
    </row>
    <row r="1571" ht="12.75">
      <c r="N1571"/>
    </row>
    <row r="1572" ht="12.75">
      <c r="N1572"/>
    </row>
    <row r="1573" ht="12.75">
      <c r="N1573"/>
    </row>
    <row r="1574" ht="12.75">
      <c r="N1574"/>
    </row>
    <row r="1575" ht="12.75">
      <c r="N1575"/>
    </row>
    <row r="1576" ht="12.75">
      <c r="N1576"/>
    </row>
    <row r="1577" ht="12.75">
      <c r="N1577"/>
    </row>
    <row r="1578" ht="12.75">
      <c r="N1578"/>
    </row>
    <row r="1579" ht="12.75">
      <c r="N1579"/>
    </row>
    <row r="1580" ht="12.75">
      <c r="N1580"/>
    </row>
    <row r="1581" ht="12.75">
      <c r="N1581"/>
    </row>
    <row r="1582" ht="12.75">
      <c r="N1582"/>
    </row>
    <row r="1583" ht="12.75">
      <c r="N1583"/>
    </row>
    <row r="1584" ht="12.75">
      <c r="N1584"/>
    </row>
    <row r="1585" ht="12.75">
      <c r="N1585"/>
    </row>
    <row r="1586" ht="12.75">
      <c r="N1586"/>
    </row>
    <row r="1587" ht="12.75">
      <c r="N1587"/>
    </row>
    <row r="1588" ht="12.75">
      <c r="N1588"/>
    </row>
    <row r="1589" ht="12.75">
      <c r="N1589"/>
    </row>
    <row r="1590" ht="12.75">
      <c r="N1590"/>
    </row>
    <row r="1591" ht="12.75">
      <c r="N1591"/>
    </row>
    <row r="1592" ht="12.75">
      <c r="N1592"/>
    </row>
    <row r="1593" ht="12.75">
      <c r="N1593"/>
    </row>
    <row r="1594" ht="12.75">
      <c r="N1594"/>
    </row>
    <row r="1595" ht="12.75">
      <c r="N1595"/>
    </row>
    <row r="1596" ht="12.75">
      <c r="N1596"/>
    </row>
    <row r="1597" ht="12.75">
      <c r="N1597"/>
    </row>
    <row r="1598" ht="12.75">
      <c r="N1598"/>
    </row>
    <row r="1599" ht="12.75">
      <c r="N1599"/>
    </row>
    <row r="1600" ht="12.75">
      <c r="N1600"/>
    </row>
    <row r="1601" ht="12.75">
      <c r="N1601"/>
    </row>
    <row r="1602" ht="12.75">
      <c r="N1602"/>
    </row>
    <row r="1603" ht="12.75">
      <c r="N1603"/>
    </row>
    <row r="1604" ht="12.75">
      <c r="N1604"/>
    </row>
    <row r="1605" ht="12.75">
      <c r="N1605"/>
    </row>
    <row r="1606" ht="12.75">
      <c r="N1606"/>
    </row>
    <row r="1607" ht="12.75">
      <c r="N1607"/>
    </row>
    <row r="1608" ht="12.75">
      <c r="N1608"/>
    </row>
    <row r="1609" ht="12.75">
      <c r="N1609"/>
    </row>
    <row r="1610" ht="12.75">
      <c r="N1610"/>
    </row>
    <row r="1611" ht="12.75">
      <c r="N1611"/>
    </row>
    <row r="1612" ht="12.75">
      <c r="N1612"/>
    </row>
    <row r="1613" ht="12.75">
      <c r="N1613"/>
    </row>
    <row r="1614" ht="12.75">
      <c r="N1614"/>
    </row>
    <row r="1615" ht="12.75">
      <c r="N1615"/>
    </row>
    <row r="1616" ht="12.75">
      <c r="N1616"/>
    </row>
    <row r="1617" ht="12.75">
      <c r="N1617"/>
    </row>
    <row r="1618" ht="12.75">
      <c r="N1618"/>
    </row>
    <row r="1619" ht="12.75">
      <c r="N1619"/>
    </row>
    <row r="1620" ht="12.75">
      <c r="N1620"/>
    </row>
    <row r="1621" ht="12.75">
      <c r="N1621"/>
    </row>
    <row r="1622" ht="12.75">
      <c r="N1622"/>
    </row>
    <row r="1623" ht="12.75">
      <c r="N1623"/>
    </row>
    <row r="1624" ht="12.75">
      <c r="N1624"/>
    </row>
    <row r="1625" ht="12.75">
      <c r="N1625"/>
    </row>
    <row r="1626" ht="12.75">
      <c r="N1626"/>
    </row>
    <row r="1627" ht="12.75">
      <c r="N1627"/>
    </row>
    <row r="1628" ht="12.75">
      <c r="N1628"/>
    </row>
    <row r="1629" ht="12.75">
      <c r="N1629"/>
    </row>
    <row r="1630" ht="12.75">
      <c r="N1630"/>
    </row>
    <row r="1631" ht="12.75">
      <c r="N1631"/>
    </row>
    <row r="1632" ht="12.75">
      <c r="N1632"/>
    </row>
    <row r="1633" ht="12.75">
      <c r="N1633"/>
    </row>
    <row r="1634" ht="12.75">
      <c r="N1634"/>
    </row>
    <row r="1635" ht="12.75">
      <c r="N1635"/>
    </row>
    <row r="1636" ht="12.75">
      <c r="N1636"/>
    </row>
    <row r="1637" ht="12.75">
      <c r="N1637"/>
    </row>
    <row r="1638" ht="12.75">
      <c r="N1638"/>
    </row>
    <row r="1639" ht="12.75">
      <c r="N1639"/>
    </row>
    <row r="1640" ht="12.75">
      <c r="N1640"/>
    </row>
    <row r="1641" ht="12.75">
      <c r="N1641"/>
    </row>
    <row r="1642" ht="12.75">
      <c r="N1642"/>
    </row>
    <row r="1643" ht="12.75">
      <c r="N1643"/>
    </row>
    <row r="1644" ht="12.75">
      <c r="N1644"/>
    </row>
    <row r="1645" ht="12.75">
      <c r="N1645"/>
    </row>
    <row r="1646" ht="12.75">
      <c r="N1646"/>
    </row>
    <row r="1647" ht="12.75">
      <c r="N1647"/>
    </row>
    <row r="1648" ht="12.75">
      <c r="N1648"/>
    </row>
    <row r="1649" ht="12.75">
      <c r="N1649"/>
    </row>
    <row r="1650" ht="12.75">
      <c r="N1650"/>
    </row>
    <row r="1651" ht="12.75">
      <c r="N1651"/>
    </row>
    <row r="1652" ht="12.75">
      <c r="N1652"/>
    </row>
    <row r="1653" ht="12.75">
      <c r="N1653"/>
    </row>
    <row r="1654" ht="12.75">
      <c r="N1654"/>
    </row>
    <row r="1655" ht="12.75">
      <c r="N1655"/>
    </row>
    <row r="1656" ht="12.75">
      <c r="N1656"/>
    </row>
    <row r="1657" ht="12.75">
      <c r="N1657"/>
    </row>
    <row r="1658" ht="12.75">
      <c r="N1658"/>
    </row>
    <row r="1659" ht="12.75">
      <c r="N1659"/>
    </row>
    <row r="1660" ht="12.75">
      <c r="N1660"/>
    </row>
    <row r="1661" ht="12.75">
      <c r="N1661"/>
    </row>
    <row r="1662" ht="12.75">
      <c r="N1662"/>
    </row>
    <row r="1663" ht="12.75">
      <c r="N1663"/>
    </row>
    <row r="1664" ht="12.75">
      <c r="N1664"/>
    </row>
    <row r="1665" ht="12.75">
      <c r="N1665"/>
    </row>
    <row r="1666" ht="12.75">
      <c r="N1666"/>
    </row>
    <row r="1667" ht="12.75">
      <c r="N1667"/>
    </row>
    <row r="1668" ht="12.75">
      <c r="N1668"/>
    </row>
    <row r="1669" ht="12.75">
      <c r="N1669"/>
    </row>
    <row r="1670" ht="12.75">
      <c r="N1670"/>
    </row>
    <row r="1671" ht="12.75">
      <c r="N1671"/>
    </row>
    <row r="1672" ht="12.75">
      <c r="N1672"/>
    </row>
    <row r="1673" ht="12.75">
      <c r="N1673"/>
    </row>
    <row r="1674" ht="12.75">
      <c r="N1674"/>
    </row>
    <row r="1675" ht="12.75">
      <c r="N1675"/>
    </row>
    <row r="1676" ht="12.75">
      <c r="N1676"/>
    </row>
    <row r="1677" ht="12.75">
      <c r="N1677"/>
    </row>
    <row r="1678" ht="12.75">
      <c r="N1678"/>
    </row>
    <row r="1679" ht="12.75">
      <c r="N1679"/>
    </row>
    <row r="1680" ht="12.75">
      <c r="N1680"/>
    </row>
    <row r="1681" ht="12.75">
      <c r="N1681"/>
    </row>
    <row r="1682" ht="12.75">
      <c r="N1682"/>
    </row>
    <row r="1683" ht="12.75">
      <c r="N1683"/>
    </row>
    <row r="1684" ht="12.75">
      <c r="N1684"/>
    </row>
    <row r="1685" ht="12.75">
      <c r="N1685"/>
    </row>
    <row r="1686" ht="12.75">
      <c r="N1686"/>
    </row>
    <row r="1687" ht="12.75">
      <c r="N1687"/>
    </row>
    <row r="1688" ht="12.75">
      <c r="N1688"/>
    </row>
    <row r="1689" ht="12.75">
      <c r="N1689"/>
    </row>
    <row r="1690" ht="12.75">
      <c r="N1690"/>
    </row>
    <row r="1691" ht="12.75">
      <c r="N1691"/>
    </row>
  </sheetData>
  <mergeCells count="21">
    <mergeCell ref="N3:N12"/>
    <mergeCell ref="N14:N15"/>
    <mergeCell ref="N16:N18"/>
    <mergeCell ref="N42:N44"/>
    <mergeCell ref="N19:N20"/>
    <mergeCell ref="N21:N34"/>
    <mergeCell ref="N35:N37"/>
    <mergeCell ref="N38:N40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.1968503937007874" right="0.1968503937007874" top="0.5905511811023623" bottom="0.5905511811023623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d817040</dc:creator>
  <cp:keywords/>
  <dc:description/>
  <cp:lastModifiedBy>D680708</cp:lastModifiedBy>
  <cp:lastPrinted>2012-06-19T11:19:06Z</cp:lastPrinted>
  <dcterms:created xsi:type="dcterms:W3CDTF">2012-06-19T10:50:27Z</dcterms:created>
  <dcterms:modified xsi:type="dcterms:W3CDTF">2012-06-19T14:24:10Z</dcterms:modified>
  <cp:category/>
  <cp:version/>
  <cp:contentType/>
  <cp:contentStatus/>
</cp:coreProperties>
</file>