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80" windowHeight="9600" activeTab="0"/>
  </bookViews>
  <sheets>
    <sheet name="NAVARRA" sheetId="1" r:id="rId1"/>
    <sheet name="Hoja2" sheetId="2" r:id="rId2"/>
    <sheet name="Hoja3" sheetId="3" r:id="rId3"/>
  </sheets>
  <definedNames>
    <definedName name="_xlnm.Print_Area" localSheetId="0">'NAVARRA'!$B$7:$G$39</definedName>
  </definedNames>
  <calcPr fullCalcOnLoad="1"/>
</workbook>
</file>

<file path=xl/sharedStrings.xml><?xml version="1.0" encoding="utf-8"?>
<sst xmlns="http://schemas.openxmlformats.org/spreadsheetml/2006/main" count="28" uniqueCount="28">
  <si>
    <t>INVERSIÓN TOTAL PREVISTA</t>
  </si>
  <si>
    <t xml:space="preserve">TREN ALTA VELOCIDAD CASTEJÓN - PAMPLONA </t>
  </si>
  <si>
    <t xml:space="preserve">TREN ALTA VELOCIDAD ZARAGOZA  - CASTEJÓN </t>
  </si>
  <si>
    <t>PARADOR TURISMO ESTELLA</t>
  </si>
  <si>
    <t>REHABILITACIÓN CASTILLO MARCILLA</t>
  </si>
  <si>
    <t>RESTAURACIÓN CATEDRAL PAMPLONA</t>
  </si>
  <si>
    <t>REHABILITACIÓN CINE MUNICIPAL  LAKUNTZA</t>
  </si>
  <si>
    <t>TOTAL INVERSIONES MINISTERIOS, AGENCIAS y OO.AA.</t>
  </si>
  <si>
    <t>INVERSIONES MENORES ADIF</t>
  </si>
  <si>
    <t>AENA - AEROPUERTO DE PAMPLONA/NOAIN</t>
  </si>
  <si>
    <t>CANASA - CANAL DE NAVARRA</t>
  </si>
  <si>
    <t>SEITSA - SUPRESION PASOS A NIVEL</t>
  </si>
  <si>
    <t>CARCEL DE PAMPLONA</t>
  </si>
  <si>
    <t>CENTRO DE INSERCIÓN SOCIAL DE NAVARRA</t>
  </si>
  <si>
    <t>Otras Inversiones Menores de Sociedades Estatales</t>
  </si>
  <si>
    <t>Otras Inversiones Menores de Todos los Ministerios</t>
  </si>
  <si>
    <t>TOTAL INVERSIÓN SIN CANAL DE NAVARRA</t>
  </si>
  <si>
    <t>TOTAL IVERSIONES SOCIEDADES ESTATALES</t>
  </si>
  <si>
    <t>TOTAL INVERSIÓN DEL ESTADO EN NAVARRA    s/PGE 2009</t>
  </si>
  <si>
    <t>PRINCIPALES PROYECTOS EN NAVARRA</t>
  </si>
  <si>
    <t>PRESUPUESTOS GENERALES DEL ESTADO 2009   EN NAVARRA</t>
  </si>
  <si>
    <t>30.09.08</t>
  </si>
  <si>
    <t>TOTAL INVERSIÓN SIN CANAL, NI CÁRCEL</t>
  </si>
  <si>
    <t>TREN ALTA VELOCIDAD ZARAGOZA  - CASTEJÓN  (Provincia de Zaragoza)</t>
  </si>
  <si>
    <t>CONEXIÓN CON LA AUTOVÍA DE LOGROÑO</t>
  </si>
  <si>
    <t>PROYECTOS EN PROVINCIAS LIMÍTROFES QUE AFECTAN A NAVARRA</t>
  </si>
  <si>
    <t>CONVENIO ADIF  (Eliminación Bucle Pamplona)</t>
  </si>
  <si>
    <t>SISTEMA ARAGÓN-IRATI (Diques de cola de Itoiz)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</si>
</sst>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8" fillId="2" borderId="18" xfId="0" applyNumberFormat="1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4" fontId="0" fillId="4" borderId="11" xfId="0" applyNumberFormat="1" applyFont="1" applyFill="1" applyBorder="1" applyAlignment="1">
      <alignment horizontal="right" vertical="center" wrapText="1"/>
    </xf>
    <xf numFmtId="4" fontId="2" fillId="4" borderId="12" xfId="0" applyNumberFormat="1" applyFont="1" applyFill="1" applyBorder="1" applyAlignment="1">
      <alignment horizontal="right" vertical="center" wrapText="1"/>
    </xf>
    <xf numFmtId="4" fontId="0" fillId="4" borderId="12" xfId="0" applyNumberFormat="1" applyFont="1" applyFill="1" applyBorder="1" applyAlignment="1">
      <alignment horizontal="right" vertical="center" wrapText="1"/>
    </xf>
    <xf numFmtId="4" fontId="0" fillId="4" borderId="13" xfId="0" applyNumberFormat="1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left" vertical="center" wrapText="1"/>
    </xf>
    <xf numFmtId="4" fontId="0" fillId="4" borderId="5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0" fillId="4" borderId="1" xfId="0" applyNumberFormat="1" applyFont="1" applyFill="1" applyBorder="1" applyAlignment="1">
      <alignment horizontal="right" vertical="center" wrapText="1"/>
    </xf>
    <xf numFmtId="4" fontId="0" fillId="4" borderId="2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13" fillId="5" borderId="21" xfId="0" applyNumberFormat="1" applyFont="1" applyFill="1" applyBorder="1" applyAlignment="1">
      <alignment horizontal="right" vertical="center" wrapText="1"/>
    </xf>
    <xf numFmtId="4" fontId="12" fillId="5" borderId="22" xfId="0" applyNumberFormat="1" applyFont="1" applyFill="1" applyBorder="1" applyAlignment="1">
      <alignment horizontal="right" vertical="center" wrapText="1"/>
    </xf>
    <xf numFmtId="4" fontId="13" fillId="5" borderId="22" xfId="0" applyNumberFormat="1" applyFont="1" applyFill="1" applyBorder="1" applyAlignment="1">
      <alignment horizontal="right" vertical="center" wrapText="1"/>
    </xf>
    <xf numFmtId="4" fontId="13" fillId="5" borderId="23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8" fillId="6" borderId="28" xfId="0" applyFont="1" applyFill="1" applyBorder="1" applyAlignment="1">
      <alignment horizontal="left" vertical="center" wrapText="1"/>
    </xf>
    <xf numFmtId="0" fontId="8" fillId="7" borderId="28" xfId="0" applyFont="1" applyFill="1" applyBorder="1" applyAlignment="1">
      <alignment horizontal="left" vertical="center" wrapText="1"/>
    </xf>
    <xf numFmtId="0" fontId="14" fillId="5" borderId="20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workbookViewId="0" topLeftCell="A1">
      <selection activeCell="B14" sqref="B14"/>
    </sheetView>
  </sheetViews>
  <sheetFormatPr defaultColWidth="11.421875" defaultRowHeight="12.75"/>
  <cols>
    <col min="2" max="2" width="45.421875" style="11" customWidth="1"/>
    <col min="3" max="3" width="11.8515625" style="0" customWidth="1"/>
    <col min="4" max="4" width="12.00390625" style="3" customWidth="1"/>
    <col min="5" max="5" width="11.8515625" style="0" customWidth="1"/>
    <col min="6" max="6" width="12.421875" style="0" customWidth="1"/>
    <col min="7" max="7" width="12.28125" style="0" customWidth="1"/>
  </cols>
  <sheetData>
    <row r="1" spans="3:7" ht="12.75">
      <c r="C1" s="4"/>
      <c r="D1" s="4"/>
      <c r="E1" s="4"/>
      <c r="F1" s="4"/>
      <c r="G1" s="4"/>
    </row>
    <row r="4" spans="3:7" ht="12.75">
      <c r="C4" s="4"/>
      <c r="D4" s="4"/>
      <c r="E4" s="4"/>
      <c r="F4" s="4"/>
      <c r="G4" s="4"/>
    </row>
    <row r="5" spans="3:7" ht="12.75">
      <c r="C5" s="4"/>
      <c r="D5" s="4"/>
      <c r="E5" s="4"/>
      <c r="F5" s="4"/>
      <c r="G5" s="4"/>
    </row>
    <row r="6" ht="15.75" thickBot="1"/>
    <row r="7" spans="2:7" ht="24.75" customHeight="1" thickBot="1" thickTop="1">
      <c r="B7" s="75" t="s">
        <v>20</v>
      </c>
      <c r="C7" s="76"/>
      <c r="D7" s="76"/>
      <c r="E7" s="76"/>
      <c r="F7" s="76"/>
      <c r="G7" s="77"/>
    </row>
    <row r="8" ht="16.5" thickBot="1" thickTop="1"/>
    <row r="9" spans="2:9" s="1" customFormat="1" ht="39.75" thickBot="1" thickTop="1">
      <c r="B9" s="29" t="s">
        <v>19</v>
      </c>
      <c r="C9" s="30">
        <v>2008</v>
      </c>
      <c r="D9" s="35">
        <v>2009</v>
      </c>
      <c r="E9" s="20">
        <v>2010</v>
      </c>
      <c r="F9" s="20">
        <v>2011</v>
      </c>
      <c r="G9" s="31">
        <v>2012</v>
      </c>
      <c r="I9" s="1" t="s">
        <v>0</v>
      </c>
    </row>
    <row r="10" spans="2:9" s="1" customFormat="1" ht="30" customHeight="1" thickTop="1">
      <c r="B10" s="42" t="s">
        <v>1</v>
      </c>
      <c r="C10" s="43">
        <v>750</v>
      </c>
      <c r="D10" s="44">
        <v>800</v>
      </c>
      <c r="E10" s="45">
        <v>1000</v>
      </c>
      <c r="F10" s="45">
        <v>1000</v>
      </c>
      <c r="G10" s="46">
        <v>0</v>
      </c>
      <c r="H10" s="5"/>
      <c r="I10" s="5"/>
    </row>
    <row r="11" spans="2:9" s="1" customFormat="1" ht="30" customHeight="1">
      <c r="B11" s="47" t="s">
        <v>2</v>
      </c>
      <c r="C11" s="48">
        <v>499.98</v>
      </c>
      <c r="D11" s="49">
        <v>500</v>
      </c>
      <c r="E11" s="50">
        <v>15000</v>
      </c>
      <c r="F11" s="50">
        <v>30000</v>
      </c>
      <c r="G11" s="51">
        <v>60000</v>
      </c>
      <c r="H11" s="5"/>
      <c r="I11" s="5"/>
    </row>
    <row r="12" spans="2:9" s="1" customFormat="1" ht="30" customHeight="1">
      <c r="B12" s="18" t="s">
        <v>26</v>
      </c>
      <c r="C12" s="16">
        <v>10317.47</v>
      </c>
      <c r="D12" s="37">
        <v>10962.21</v>
      </c>
      <c r="E12" s="12">
        <v>11647.9</v>
      </c>
      <c r="F12" s="12">
        <v>0</v>
      </c>
      <c r="G12" s="13">
        <v>0</v>
      </c>
      <c r="H12" s="5"/>
      <c r="I12" s="5"/>
    </row>
    <row r="13" spans="2:9" s="1" customFormat="1" ht="30" customHeight="1">
      <c r="B13" s="18" t="s">
        <v>3</v>
      </c>
      <c r="C13" s="16">
        <v>500</v>
      </c>
      <c r="D13" s="37">
        <v>600</v>
      </c>
      <c r="E13" s="12">
        <v>2000</v>
      </c>
      <c r="F13" s="12">
        <v>6000</v>
      </c>
      <c r="G13" s="13">
        <v>6000</v>
      </c>
      <c r="H13" s="5"/>
      <c r="I13" s="5"/>
    </row>
    <row r="14" spans="2:9" s="1" customFormat="1" ht="30" customHeight="1">
      <c r="B14" s="18" t="s">
        <v>27</v>
      </c>
      <c r="C14" s="16">
        <v>10226.71</v>
      </c>
      <c r="D14" s="37">
        <v>3361.88</v>
      </c>
      <c r="E14" s="12">
        <v>8863.42</v>
      </c>
      <c r="F14" s="12">
        <v>19878.03</v>
      </c>
      <c r="G14" s="13">
        <v>1588.52</v>
      </c>
      <c r="H14" s="5"/>
      <c r="I14" s="5"/>
    </row>
    <row r="15" spans="2:9" s="1" customFormat="1" ht="30" customHeight="1">
      <c r="B15" s="18" t="s">
        <v>4</v>
      </c>
      <c r="C15" s="16">
        <v>50</v>
      </c>
      <c r="D15" s="37">
        <v>30</v>
      </c>
      <c r="E15" s="12">
        <v>200</v>
      </c>
      <c r="F15" s="12">
        <v>70</v>
      </c>
      <c r="G15" s="13">
        <v>0</v>
      </c>
      <c r="H15" s="5"/>
      <c r="I15" s="5"/>
    </row>
    <row r="16" spans="2:9" s="1" customFormat="1" ht="30" customHeight="1">
      <c r="B16" s="18" t="s">
        <v>5</v>
      </c>
      <c r="C16" s="16">
        <v>0</v>
      </c>
      <c r="D16" s="37">
        <v>100</v>
      </c>
      <c r="E16" s="12">
        <v>300</v>
      </c>
      <c r="F16" s="12">
        <v>200</v>
      </c>
      <c r="G16" s="13">
        <v>0</v>
      </c>
      <c r="H16" s="5"/>
      <c r="I16" s="5"/>
    </row>
    <row r="17" spans="2:9" s="1" customFormat="1" ht="30" customHeight="1">
      <c r="B17" s="18" t="s">
        <v>6</v>
      </c>
      <c r="C17" s="16">
        <v>0</v>
      </c>
      <c r="D17" s="37">
        <v>187.21</v>
      </c>
      <c r="E17" s="12">
        <v>400</v>
      </c>
      <c r="F17" s="12">
        <v>0</v>
      </c>
      <c r="G17" s="13">
        <v>0</v>
      </c>
      <c r="H17" s="5"/>
      <c r="I17" s="5"/>
    </row>
    <row r="18" spans="2:9" s="1" customFormat="1" ht="30" customHeight="1" thickBot="1">
      <c r="B18" s="25" t="s">
        <v>15</v>
      </c>
      <c r="C18" s="26">
        <f>C2-C1</f>
        <v>0</v>
      </c>
      <c r="D18" s="38">
        <f>D2-D1</f>
        <v>0</v>
      </c>
      <c r="E18" s="27">
        <f>E2-E1</f>
        <v>0</v>
      </c>
      <c r="F18" s="27">
        <f>F2-F1</f>
        <v>0</v>
      </c>
      <c r="G18" s="28">
        <f>G2-G1</f>
        <v>0</v>
      </c>
      <c r="H18" s="5"/>
      <c r="I18" s="5"/>
    </row>
    <row r="19" spans="2:9" s="1" customFormat="1" ht="38.25" customHeight="1" thickBot="1" thickTop="1">
      <c r="B19" s="72" t="s">
        <v>7</v>
      </c>
      <c r="C19" s="32">
        <f>SUM(C10:C18)</f>
        <v>22344.159999999996</v>
      </c>
      <c r="D19" s="39">
        <f>SUM(D10:D18)</f>
        <v>16541.3</v>
      </c>
      <c r="E19" s="33">
        <f>SUM(E10:E18)</f>
        <v>39411.32</v>
      </c>
      <c r="F19" s="33">
        <f>SUM(F10:F18)</f>
        <v>57148.03</v>
      </c>
      <c r="G19" s="34">
        <f>SUM(G10:G18)</f>
        <v>67588.52</v>
      </c>
      <c r="H19" s="5"/>
      <c r="I19" s="5"/>
    </row>
    <row r="20" spans="2:9" s="1" customFormat="1" ht="24" customHeight="1" thickBot="1" thickTop="1">
      <c r="B20" s="10"/>
      <c r="C20" s="5"/>
      <c r="D20" s="9"/>
      <c r="E20" s="5"/>
      <c r="F20" s="5"/>
      <c r="G20" s="5"/>
      <c r="H20" s="5"/>
      <c r="I20" s="5"/>
    </row>
    <row r="21" spans="2:9" s="1" customFormat="1" ht="30" customHeight="1" thickTop="1">
      <c r="B21" s="21" t="s">
        <v>8</v>
      </c>
      <c r="C21" s="22">
        <v>2223</v>
      </c>
      <c r="D21" s="36">
        <v>199</v>
      </c>
      <c r="E21" s="23">
        <v>211</v>
      </c>
      <c r="F21" s="23">
        <v>224</v>
      </c>
      <c r="G21" s="24">
        <v>233</v>
      </c>
      <c r="H21" s="5"/>
      <c r="I21" s="5"/>
    </row>
    <row r="22" spans="2:9" s="1" customFormat="1" ht="30" customHeight="1">
      <c r="B22" s="18" t="s">
        <v>9</v>
      </c>
      <c r="C22" s="16">
        <v>10800</v>
      </c>
      <c r="D22" s="37">
        <v>16427</v>
      </c>
      <c r="E22" s="12">
        <v>11929</v>
      </c>
      <c r="F22" s="12">
        <v>4190</v>
      </c>
      <c r="G22" s="13">
        <v>543</v>
      </c>
      <c r="H22" s="5"/>
      <c r="I22" s="5"/>
    </row>
    <row r="23" spans="2:9" s="1" customFormat="1" ht="30" customHeight="1">
      <c r="B23" s="18" t="s">
        <v>10</v>
      </c>
      <c r="C23" s="16">
        <v>60201</v>
      </c>
      <c r="D23" s="37">
        <v>107293</v>
      </c>
      <c r="E23" s="12">
        <v>100363</v>
      </c>
      <c r="F23" s="12">
        <v>91667</v>
      </c>
      <c r="G23" s="13">
        <v>74398</v>
      </c>
      <c r="H23" s="5"/>
      <c r="I23" s="5"/>
    </row>
    <row r="24" spans="2:9" s="1" customFormat="1" ht="30" customHeight="1">
      <c r="B24" s="18" t="s">
        <v>11</v>
      </c>
      <c r="C24" s="16">
        <v>8768</v>
      </c>
      <c r="D24" s="37">
        <v>5046</v>
      </c>
      <c r="E24" s="12">
        <v>4915</v>
      </c>
      <c r="F24" s="12">
        <v>4731</v>
      </c>
      <c r="G24" s="13">
        <v>0</v>
      </c>
      <c r="H24" s="5"/>
      <c r="I24" s="5"/>
    </row>
    <row r="25" spans="2:9" s="1" customFormat="1" ht="30" customHeight="1">
      <c r="B25" s="18" t="s">
        <v>12</v>
      </c>
      <c r="C25" s="16">
        <v>11478</v>
      </c>
      <c r="D25" s="37">
        <v>37815</v>
      </c>
      <c r="E25" s="12">
        <v>40789</v>
      </c>
      <c r="F25" s="12">
        <v>0</v>
      </c>
      <c r="G25" s="13">
        <v>0</v>
      </c>
      <c r="H25" s="5"/>
      <c r="I25" s="5"/>
    </row>
    <row r="26" spans="2:9" s="2" customFormat="1" ht="30" customHeight="1">
      <c r="B26" s="18" t="s">
        <v>13</v>
      </c>
      <c r="C26" s="16">
        <v>936</v>
      </c>
      <c r="D26" s="37">
        <v>2843</v>
      </c>
      <c r="E26" s="12">
        <v>2091</v>
      </c>
      <c r="F26" s="12">
        <v>464</v>
      </c>
      <c r="G26" s="13">
        <v>0</v>
      </c>
      <c r="H26" s="6"/>
      <c r="I26" s="6"/>
    </row>
    <row r="27" spans="2:9" ht="30" customHeight="1" thickBot="1">
      <c r="B27" s="25" t="s">
        <v>14</v>
      </c>
      <c r="C27" s="26">
        <f>C5-C4</f>
        <v>0</v>
      </c>
      <c r="D27" s="38">
        <f>D5-D4</f>
        <v>0</v>
      </c>
      <c r="E27" s="27">
        <f>E5-E4</f>
        <v>0</v>
      </c>
      <c r="F27" s="27">
        <f>F5-F4</f>
        <v>0</v>
      </c>
      <c r="G27" s="28">
        <f>G5-G4</f>
        <v>0</v>
      </c>
      <c r="H27" s="6"/>
      <c r="I27" s="6"/>
    </row>
    <row r="28" spans="2:9" ht="40.5" customHeight="1" thickBot="1" thickTop="1">
      <c r="B28" s="73" t="s">
        <v>17</v>
      </c>
      <c r="C28" s="32">
        <f>SUM(C21:C27)</f>
        <v>94406</v>
      </c>
      <c r="D28" s="39">
        <f>SUM(D21:D27)</f>
        <v>169623</v>
      </c>
      <c r="E28" s="33">
        <f>SUM(E21:E27)</f>
        <v>160298</v>
      </c>
      <c r="F28" s="33">
        <f>SUM(F21:F27)</f>
        <v>101276</v>
      </c>
      <c r="G28" s="34">
        <f>SUM(G21:G27)</f>
        <v>75174</v>
      </c>
      <c r="H28" s="6"/>
      <c r="I28" s="6"/>
    </row>
    <row r="29" spans="3:9" ht="9.75" customHeight="1" thickBot="1" thickTop="1">
      <c r="C29" s="6"/>
      <c r="D29" s="8"/>
      <c r="E29" s="6"/>
      <c r="F29" s="6"/>
      <c r="G29" s="6"/>
      <c r="H29" s="6"/>
      <c r="I29" s="6"/>
    </row>
    <row r="30" spans="2:9" ht="36" customHeight="1" thickBot="1" thickTop="1">
      <c r="B30" s="74" t="s">
        <v>18</v>
      </c>
      <c r="C30" s="58">
        <f>C28+C19</f>
        <v>116750.16</v>
      </c>
      <c r="D30" s="59">
        <f>D28+D19</f>
        <v>186164.3</v>
      </c>
      <c r="E30" s="60">
        <f>E28+E19</f>
        <v>199709.32</v>
      </c>
      <c r="F30" s="60">
        <f>F28+F19</f>
        <v>158424.03</v>
      </c>
      <c r="G30" s="61">
        <f>G28+G19</f>
        <v>142762.52000000002</v>
      </c>
      <c r="H30" s="6"/>
      <c r="I30" s="6"/>
    </row>
    <row r="31" spans="3:9" ht="7.5" customHeight="1" thickBot="1" thickTop="1">
      <c r="C31" s="6"/>
      <c r="D31" s="8"/>
      <c r="E31" s="6"/>
      <c r="F31" s="6"/>
      <c r="G31" s="6"/>
      <c r="H31" s="6"/>
      <c r="I31" s="6"/>
    </row>
    <row r="32" spans="2:9" ht="30" customHeight="1" thickTop="1">
      <c r="B32" s="21" t="s">
        <v>16</v>
      </c>
      <c r="C32" s="22">
        <f>C30-C23</f>
        <v>56549.16</v>
      </c>
      <c r="D32" s="40">
        <f>D30-D23</f>
        <v>78871.29999999999</v>
      </c>
      <c r="E32" s="23">
        <f>E30-E23</f>
        <v>99346.32</v>
      </c>
      <c r="F32" s="23">
        <f>F30-F23</f>
        <v>66757.03</v>
      </c>
      <c r="G32" s="24">
        <f>G30-G23</f>
        <v>68364.52000000002</v>
      </c>
      <c r="H32" s="6"/>
      <c r="I32" s="6"/>
    </row>
    <row r="33" spans="2:9" ht="30" customHeight="1" thickBot="1">
      <c r="B33" s="19" t="s">
        <v>22</v>
      </c>
      <c r="C33" s="17">
        <f>C30-C23-C25</f>
        <v>45071.16</v>
      </c>
      <c r="D33" s="41">
        <f>D30-D23-D25</f>
        <v>41056.29999999999</v>
      </c>
      <c r="E33" s="14">
        <f>E30-E23-E25</f>
        <v>58557.32000000001</v>
      </c>
      <c r="F33" s="14">
        <f>F30-F23-F25</f>
        <v>66757.03</v>
      </c>
      <c r="G33" s="15">
        <f>G30-G23-G25</f>
        <v>68364.52000000002</v>
      </c>
      <c r="H33" s="6"/>
      <c r="I33" s="6"/>
    </row>
    <row r="34" spans="3:9" ht="19.5" customHeight="1" thickBot="1" thickTop="1">
      <c r="C34" s="7"/>
      <c r="D34" s="8"/>
      <c r="E34" s="7"/>
      <c r="F34" s="7"/>
      <c r="G34" s="7"/>
      <c r="H34" s="7"/>
      <c r="I34" s="7"/>
    </row>
    <row r="35" spans="2:9" ht="31.5" thickBot="1" thickTop="1">
      <c r="B35" s="53" t="s">
        <v>25</v>
      </c>
      <c r="C35" s="54">
        <v>2008</v>
      </c>
      <c r="D35" s="55">
        <v>2009</v>
      </c>
      <c r="E35" s="56">
        <v>2010</v>
      </c>
      <c r="F35" s="56">
        <v>2011</v>
      </c>
      <c r="G35" s="57">
        <v>2012</v>
      </c>
      <c r="H35" s="7"/>
      <c r="I35" s="7"/>
    </row>
    <row r="36" spans="2:9" ht="26.25" thickTop="1">
      <c r="B36" s="62" t="s">
        <v>23</v>
      </c>
      <c r="C36" s="63">
        <v>499.99</v>
      </c>
      <c r="D36" s="64">
        <v>500</v>
      </c>
      <c r="E36" s="65">
        <v>15000</v>
      </c>
      <c r="F36" s="65">
        <v>30000</v>
      </c>
      <c r="G36" s="66">
        <v>60000</v>
      </c>
      <c r="H36" s="7"/>
      <c r="I36" s="7"/>
    </row>
    <row r="37" spans="2:9" ht="21.75" customHeight="1" thickBot="1">
      <c r="B37" s="67" t="s">
        <v>24</v>
      </c>
      <c r="C37" s="68">
        <v>15000</v>
      </c>
      <c r="D37" s="69">
        <v>2001.4</v>
      </c>
      <c r="E37" s="70">
        <v>3252.25</v>
      </c>
      <c r="F37" s="70">
        <v>19743.63</v>
      </c>
      <c r="G37" s="71">
        <v>68114.15</v>
      </c>
      <c r="H37" s="7"/>
      <c r="I37" s="7"/>
    </row>
    <row r="38" spans="3:9" ht="15.75" thickTop="1">
      <c r="C38" s="7"/>
      <c r="D38" s="8"/>
      <c r="E38" s="7"/>
      <c r="F38" s="7"/>
      <c r="G38" s="7"/>
      <c r="H38" s="7"/>
      <c r="I38" s="7"/>
    </row>
    <row r="39" ht="15.75">
      <c r="G39" s="52" t="s">
        <v>21</v>
      </c>
    </row>
  </sheetData>
  <mergeCells count="1">
    <mergeCell ref="B7:G7"/>
  </mergeCells>
  <printOptions/>
  <pageMargins left="0.45" right="0.31" top="0.38" bottom="0.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D197060</dc:creator>
  <cp:keywords/>
  <dc:description/>
  <cp:lastModifiedBy>N015447</cp:lastModifiedBy>
  <cp:lastPrinted>2008-09-30T15:18:21Z</cp:lastPrinted>
  <dcterms:created xsi:type="dcterms:W3CDTF">2008-09-30T09:45:02Z</dcterms:created>
  <dcterms:modified xsi:type="dcterms:W3CDTF">2008-09-30T16:54:42Z</dcterms:modified>
  <cp:category/>
  <cp:version/>
  <cp:contentType/>
  <cp:contentStatus/>
</cp:coreProperties>
</file>