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65521" windowWidth="9570" windowHeight="12450" activeTab="0"/>
  </bookViews>
  <sheets>
    <sheet name="AGOSTO 2017" sheetId="1" r:id="rId1"/>
    <sheet name="Hoja2" sheetId="2" state="hidden" r:id="rId2"/>
  </sheets>
  <definedNames>
    <definedName name="_xlnm.Print_Area" localSheetId="0">'AGOSTO 2017'!$A$1:$K$97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4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<sst xmlns="http://schemas.openxmlformats.org/spreadsheetml/2006/main" count="114" uniqueCount="29">
  <si>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</si>
  <si>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</si>
  <si>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</si>
  <si>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</si>
  <si>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</si>
  <si>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</si>
  <si>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</si>
  <si>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</si>
  <si>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</si>
  <si>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</si>
  <si>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</si>
  <si>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</si>
  <si>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</si>
  <si>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</si>
  <si>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</si>
  <si>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</si>
  <si>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</si>
  <si>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</si>
  <si>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</si>
  <si>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</si>
  <si>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</si>
  <si>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</si>
  <si>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</si>
  <si>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AGOSTO</t>
  </si>
  <si>
    <t>INFORME PARO REGISTRADO INTERANUAL</t>
  </si>
  <si>
    <t>(Agosto 2017)</t>
  </si>
  <si>
    <t>INF 92/2017</t>
  </si>
  <si>
    <t xml:space="preserve"> </t>
  </si>
  <si>
    <t>* La variación interanual refleja un descenso del -7,58% (-2.948 personas menos en el paro, respecto a agosto 2016). Con respecto a hombres existe un descenso del -9,40% (-1.540 personas menos) y en cuanto a mujeres un descenso del -6,25% (-1.408 personas menos)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</si>
</sst>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8" fillId="36" borderId="0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/>
    </xf>
    <xf numFmtId="3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/>
    </xf>
    <xf numFmtId="0" fontId="58" fillId="36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11" xfId="0" applyNumberFormat="1" applyFont="1" applyBorder="1" applyAlignment="1">
      <alignment/>
    </xf>
    <xf numFmtId="10" fontId="59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3" fillId="36" borderId="0" xfId="0" applyNumberFormat="1" applyFont="1" applyFill="1" applyBorder="1" applyAlignment="1">
      <alignment horizontal="center" vertical="justify" readingOrder="1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agosto. Periodo 2008-2017</a:t>
            </a:r>
          </a:p>
        </c:rich>
      </c:tx>
      <c:layout>
        <c:manualLayout>
          <c:xMode val="factor"/>
          <c:yMode val="factor"/>
          <c:x val="-0.01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5"/>
          <c:w val="0.636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2017'!$I$53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'AGOSTO 2017'!$G$54:$G$63</c:f>
              <c:numCache/>
            </c:numRef>
          </c:cat>
          <c:val>
            <c:numRef>
              <c:f>'AGOSTO 2017'!$I$54:$I$63</c:f>
              <c:numCache/>
            </c:numRef>
          </c:val>
          <c:smooth val="0"/>
        </c:ser>
        <c:ser>
          <c:idx val="1"/>
          <c:order val="1"/>
          <c:tx>
            <c:strRef>
              <c:f>'AGOSTO 2017'!$J$53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'AGOSTO 2017'!$G$54:$G$63</c:f>
              <c:numCache/>
            </c:numRef>
          </c:cat>
          <c:val>
            <c:numRef>
              <c:f>'AGOSTO 2017'!$J$54:$J$63</c:f>
              <c:numCache/>
            </c:numRef>
          </c:val>
          <c:smooth val="0"/>
        </c:ser>
        <c:ser>
          <c:idx val="3"/>
          <c:order val="2"/>
          <c:tx>
            <c:strRef>
              <c:f>'AGOSTO 2017'!$K$53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'AGOSTO 2017'!$G$54:$G$63</c:f>
              <c:numCache/>
            </c:numRef>
          </c:cat>
          <c:val>
            <c:numRef>
              <c:f>'AGOSTO 2017'!$K$54:$K$63</c:f>
              <c:numCache/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 val="autoZero"/>
        <c:auto val="1"/>
        <c:lblOffset val="1000"/>
        <c:tickLblSkip val="1"/>
        <c:noMultiLvlLbl val="0"/>
      </c:catAx>
      <c:valAx>
        <c:axId val="1942640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3645"/>
          <c:w val="0.212"/>
          <c:h val="0.4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78</xdr:row>
      <xdr:rowOff>47625</xdr:rowOff>
    </xdr:from>
    <xdr:to>
      <xdr:col>9</xdr:col>
      <xdr:colOff>714375</xdr:colOff>
      <xdr:row>93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820775"/>
          <a:ext cx="431482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(Agosto 17- Julio 17)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182 personas (-0,50%),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agosto asciende a 35.951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(14.849) que mujeres (21.102) El colectivo masculino ha descendido respecto al mes anterior en un -1,19%, y el colectivo femenino ha descendido en un -0,01%.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1,61% (58 personas). El colectivo de mayores de 25 años ha descendido en un -0,74% (-240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5</xdr:col>
      <xdr:colOff>361950</xdr:colOff>
      <xdr:row>72</xdr:row>
      <xdr:rowOff>95250</xdr:rowOff>
    </xdr:to>
    <xdr:graphicFrame>
      <xdr:nvGraphicFramePr>
        <xdr:cNvPr id="2" name="Gráfico 12"/>
        <xdr:cNvGraphicFramePr/>
      </xdr:nvGraphicFramePr>
      <xdr:xfrm>
        <a:off x="0" y="9667875"/>
        <a:ext cx="571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47625</xdr:rowOff>
    </xdr:from>
    <xdr:to>
      <xdr:col>3</xdr:col>
      <xdr:colOff>638175</xdr:colOff>
      <xdr:row>76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2016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Layout" zoomScaleSheetLayoutView="100" workbookViewId="0" topLeftCell="A47">
      <selection activeCell="F100" sqref="F100"/>
    </sheetView>
  </sheetViews>
  <sheetFormatPr defaultColWidth="11.421875" defaultRowHeight="12.75"/>
  <cols>
    <col min="1" max="1" width="41.421875" style="0" customWidth="1"/>
    <col min="2" max="9" width="9.7109375" style="0" customWidth="1"/>
    <col min="10" max="10" width="11.8515625" style="0" customWidth="1"/>
    <col min="11" max="11" width="10.14062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26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1" ht="20.25">
      <c r="A13" s="40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20.25">
      <c r="A14" s="40" t="s">
        <v>25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28"/>
      <c r="E22" s="27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23</v>
      </c>
      <c r="B35" s="20">
        <v>2017</v>
      </c>
      <c r="C35" s="20">
        <v>2016</v>
      </c>
      <c r="D35" s="20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35951</v>
      </c>
      <c r="C36" s="2">
        <v>38899</v>
      </c>
      <c r="D36" s="2">
        <v>41767</v>
      </c>
      <c r="E36" s="2">
        <v>46202</v>
      </c>
      <c r="F36" s="2">
        <v>50725</v>
      </c>
      <c r="G36" s="2">
        <v>48352</v>
      </c>
      <c r="H36" s="2">
        <v>41407</v>
      </c>
      <c r="I36" s="2">
        <v>40866</v>
      </c>
      <c r="J36" s="2">
        <v>37391</v>
      </c>
      <c r="K36" s="2">
        <v>24458</v>
      </c>
    </row>
    <row r="37" spans="1:11" ht="14.25">
      <c r="A37" s="17" t="s">
        <v>1</v>
      </c>
      <c r="B37" s="2">
        <v>14849</v>
      </c>
      <c r="C37" s="2">
        <v>16389</v>
      </c>
      <c r="D37" s="2">
        <v>18178</v>
      </c>
      <c r="E37" s="2">
        <v>21229</v>
      </c>
      <c r="F37" s="2">
        <v>24372</v>
      </c>
      <c r="G37" s="2">
        <v>23590</v>
      </c>
      <c r="H37" s="2">
        <v>19390</v>
      </c>
      <c r="I37" s="2">
        <v>19862</v>
      </c>
      <c r="J37" s="2">
        <v>18611</v>
      </c>
      <c r="K37" s="25">
        <v>10442</v>
      </c>
    </row>
    <row r="38" spans="1:11" ht="14.25">
      <c r="A38" s="17" t="s">
        <v>2</v>
      </c>
      <c r="B38" s="2">
        <v>21102</v>
      </c>
      <c r="C38" s="2">
        <v>22510</v>
      </c>
      <c r="D38" s="2">
        <v>23589</v>
      </c>
      <c r="E38" s="2">
        <v>24973</v>
      </c>
      <c r="F38" s="2">
        <v>26353</v>
      </c>
      <c r="G38" s="2">
        <v>24762</v>
      </c>
      <c r="H38" s="2">
        <v>22017</v>
      </c>
      <c r="I38" s="2">
        <v>21004</v>
      </c>
      <c r="J38" s="2">
        <v>18780</v>
      </c>
      <c r="K38" s="25">
        <v>14016</v>
      </c>
    </row>
    <row r="39" spans="1:11" ht="14.25">
      <c r="A39" s="17" t="s">
        <v>10</v>
      </c>
      <c r="B39" s="2">
        <v>3653</v>
      </c>
      <c r="C39" s="2">
        <v>3762</v>
      </c>
      <c r="D39" s="2">
        <v>3928</v>
      </c>
      <c r="E39" s="2">
        <v>4329</v>
      </c>
      <c r="F39" s="2">
        <v>4938</v>
      </c>
      <c r="G39" s="2">
        <v>4947</v>
      </c>
      <c r="H39" s="2">
        <v>4560</v>
      </c>
      <c r="I39" s="2">
        <v>4636</v>
      </c>
      <c r="J39" s="2">
        <v>4426</v>
      </c>
      <c r="K39" s="25">
        <v>2592</v>
      </c>
    </row>
    <row r="40" spans="1:13" ht="14.25">
      <c r="A40" s="17" t="s">
        <v>11</v>
      </c>
      <c r="B40" s="2">
        <v>32298</v>
      </c>
      <c r="C40" s="2">
        <v>35137</v>
      </c>
      <c r="D40" s="2">
        <v>37839</v>
      </c>
      <c r="E40" s="2">
        <v>41873</v>
      </c>
      <c r="F40" s="2">
        <v>45787</v>
      </c>
      <c r="G40" s="2">
        <v>43405</v>
      </c>
      <c r="H40" s="2">
        <v>36847</v>
      </c>
      <c r="I40" s="2">
        <v>36230</v>
      </c>
      <c r="J40" s="2">
        <v>32965</v>
      </c>
      <c r="K40" s="25">
        <v>21866</v>
      </c>
      <c r="M40" s="18"/>
    </row>
    <row r="41" spans="1:11" ht="14.25">
      <c r="A41" s="17" t="s">
        <v>12</v>
      </c>
      <c r="B41" s="2">
        <f>B36-C36</f>
        <v>-2948</v>
      </c>
      <c r="C41" s="2">
        <f>C36-D36</f>
        <v>-2868</v>
      </c>
      <c r="D41" s="2">
        <v>-4435</v>
      </c>
      <c r="E41" s="2">
        <v>-4523</v>
      </c>
      <c r="F41" s="2">
        <v>2373</v>
      </c>
      <c r="G41" s="2">
        <v>6945</v>
      </c>
      <c r="H41" s="2">
        <v>541</v>
      </c>
      <c r="I41" s="2">
        <v>3475</v>
      </c>
      <c r="J41" s="2">
        <v>12933</v>
      </c>
      <c r="K41" s="24">
        <v>3981</v>
      </c>
    </row>
    <row r="42" spans="1:13" ht="14.25">
      <c r="A42" s="17" t="s">
        <v>13</v>
      </c>
      <c r="B42" s="23">
        <f>B41/C36</f>
        <v>-0.07578600992313426</v>
      </c>
      <c r="C42" s="23">
        <f>C41/D36</f>
        <v>-0.06866665070510211</v>
      </c>
      <c r="D42" s="23">
        <v>-0.0959915155188087</v>
      </c>
      <c r="E42" s="23">
        <v>-0.0892</v>
      </c>
      <c r="F42" s="23">
        <v>0.0491</v>
      </c>
      <c r="G42" s="23">
        <v>0.1677</v>
      </c>
      <c r="H42" s="23">
        <v>0.0132</v>
      </c>
      <c r="I42" s="23">
        <v>0.0929</v>
      </c>
      <c r="J42" s="23">
        <v>0.5288</v>
      </c>
      <c r="K42" s="23">
        <v>0.1944</v>
      </c>
      <c r="M42" s="18"/>
    </row>
    <row r="43" spans="1:11" ht="14.25">
      <c r="A43" s="17" t="s">
        <v>14</v>
      </c>
      <c r="B43" s="2">
        <f>B37-C37</f>
        <v>-1540</v>
      </c>
      <c r="C43" s="2">
        <f>C37-D37</f>
        <v>-1789</v>
      </c>
      <c r="D43" s="2">
        <v>-3051</v>
      </c>
      <c r="E43" s="2">
        <v>-3143</v>
      </c>
      <c r="F43" s="2">
        <v>782</v>
      </c>
      <c r="G43" s="2">
        <v>4200</v>
      </c>
      <c r="H43" s="2">
        <v>-472</v>
      </c>
      <c r="I43" s="2">
        <v>1251</v>
      </c>
      <c r="J43" s="2">
        <v>8169</v>
      </c>
      <c r="K43" s="24">
        <v>2837</v>
      </c>
    </row>
    <row r="44" spans="1:11" ht="14.25">
      <c r="A44" s="17" t="s">
        <v>15</v>
      </c>
      <c r="B44" s="23">
        <f>B43/C37</f>
        <v>-0.09396546464091769</v>
      </c>
      <c r="C44" s="23">
        <f>C43/D37</f>
        <v>-0.09841566729013093</v>
      </c>
      <c r="D44" s="23">
        <v>-0.14371849828065383</v>
      </c>
      <c r="E44" s="23">
        <v>-0.129</v>
      </c>
      <c r="F44" s="23">
        <v>0.0331</v>
      </c>
      <c r="G44" s="23">
        <v>0.2166</v>
      </c>
      <c r="H44" s="23">
        <v>-0.0238</v>
      </c>
      <c r="I44" s="23">
        <v>0.0672</v>
      </c>
      <c r="J44" s="23">
        <v>0.7823</v>
      </c>
      <c r="K44" s="23">
        <v>0.373</v>
      </c>
    </row>
    <row r="45" spans="1:11" ht="14.25">
      <c r="A45" s="17" t="s">
        <v>16</v>
      </c>
      <c r="B45" s="2">
        <f>B38-C38</f>
        <v>-1408</v>
      </c>
      <c r="C45" s="2">
        <f>C38-D38</f>
        <v>-1079</v>
      </c>
      <c r="D45" s="2">
        <v>-1384</v>
      </c>
      <c r="E45" s="2">
        <v>-1380</v>
      </c>
      <c r="F45" s="2">
        <v>1591</v>
      </c>
      <c r="G45" s="2">
        <v>2745</v>
      </c>
      <c r="H45" s="2">
        <v>1013</v>
      </c>
      <c r="I45" s="2">
        <v>2224</v>
      </c>
      <c r="J45" s="2">
        <v>4764</v>
      </c>
      <c r="K45" s="24">
        <v>1144</v>
      </c>
    </row>
    <row r="46" spans="1:11" ht="14.25">
      <c r="A46" s="17" t="s">
        <v>17</v>
      </c>
      <c r="B46" s="23">
        <f>B45/C38</f>
        <v>-0.06254997778764994</v>
      </c>
      <c r="C46" s="23">
        <f>C45/D38</f>
        <v>-0.04574165924795456</v>
      </c>
      <c r="D46" s="23">
        <v>-0.05541985344171706</v>
      </c>
      <c r="E46" s="23">
        <v>-0.0524</v>
      </c>
      <c r="F46" s="23">
        <v>0.0643</v>
      </c>
      <c r="G46" s="23">
        <v>0.1246</v>
      </c>
      <c r="H46" s="23">
        <v>0.0482</v>
      </c>
      <c r="I46" s="23">
        <v>0.1184</v>
      </c>
      <c r="J46" s="23">
        <v>0.3399</v>
      </c>
      <c r="K46" s="23">
        <v>0.0889</v>
      </c>
    </row>
    <row r="47" spans="1:11" ht="14.25">
      <c r="A47" s="17" t="s">
        <v>9</v>
      </c>
      <c r="B47" s="2">
        <v>-4094</v>
      </c>
      <c r="C47" s="2">
        <v>-4244</v>
      </c>
      <c r="D47" s="2">
        <v>-4741</v>
      </c>
      <c r="E47" s="2">
        <v>-5286</v>
      </c>
      <c r="F47" s="2">
        <v>-965</v>
      </c>
      <c r="G47" s="2">
        <v>1406</v>
      </c>
      <c r="H47" s="2">
        <v>2139</v>
      </c>
      <c r="I47" s="2">
        <v>2625</v>
      </c>
      <c r="J47" s="2">
        <v>3419</v>
      </c>
      <c r="K47" s="25">
        <v>2190</v>
      </c>
    </row>
    <row r="48" ht="6" customHeight="1"/>
    <row r="49" spans="1:11" ht="24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ht="15" customHeight="1"/>
    <row r="51" spans="6:12" ht="24" customHeight="1">
      <c r="F51" s="34" t="s">
        <v>27</v>
      </c>
      <c r="G51" s="44" t="s">
        <v>27</v>
      </c>
      <c r="H51" s="44" t="s">
        <v>27</v>
      </c>
      <c r="I51" s="44" t="s">
        <v>27</v>
      </c>
      <c r="J51" s="44" t="s">
        <v>27</v>
      </c>
      <c r="K51" s="44" t="s">
        <v>27</v>
      </c>
      <c r="L51" s="42"/>
    </row>
    <row r="52" spans="6:12" ht="9.75" customHeight="1" hidden="1">
      <c r="F52" s="6"/>
      <c r="G52" s="45"/>
      <c r="H52" s="45"/>
      <c r="I52" s="45"/>
      <c r="J52" s="45"/>
      <c r="K52" s="45"/>
      <c r="L52" s="42"/>
    </row>
    <row r="53" spans="6:12" ht="56.25" customHeight="1">
      <c r="F53" s="34" t="s">
        <v>27</v>
      </c>
      <c r="G53" s="29" t="s">
        <v>18</v>
      </c>
      <c r="H53" s="29" t="s">
        <v>0</v>
      </c>
      <c r="I53" s="29" t="s">
        <v>13</v>
      </c>
      <c r="J53" s="29" t="s">
        <v>15</v>
      </c>
      <c r="K53" s="29" t="s">
        <v>17</v>
      </c>
      <c r="L53" s="42"/>
    </row>
    <row r="54" spans="6:12" ht="9.75" customHeight="1">
      <c r="F54" s="34" t="s">
        <v>27</v>
      </c>
      <c r="G54" s="30">
        <v>2008</v>
      </c>
      <c r="H54" s="31">
        <v>24458</v>
      </c>
      <c r="I54" s="32">
        <v>0.1944</v>
      </c>
      <c r="J54" s="32">
        <v>0.373</v>
      </c>
      <c r="K54" s="32">
        <v>0.0889</v>
      </c>
      <c r="L54" s="42"/>
    </row>
    <row r="55" spans="6:12" ht="9.75" customHeight="1">
      <c r="F55" s="34" t="s">
        <v>27</v>
      </c>
      <c r="G55" s="30">
        <v>2009</v>
      </c>
      <c r="H55" s="31">
        <v>37391</v>
      </c>
      <c r="I55" s="32">
        <v>0.5288</v>
      </c>
      <c r="J55" s="32">
        <v>0.7823</v>
      </c>
      <c r="K55" s="32">
        <v>0.3399</v>
      </c>
      <c r="L55" s="43"/>
    </row>
    <row r="56" spans="6:12" ht="9.75" customHeight="1">
      <c r="F56" s="34" t="s">
        <v>27</v>
      </c>
      <c r="G56" s="30">
        <v>2010</v>
      </c>
      <c r="H56" s="31">
        <v>40866</v>
      </c>
      <c r="I56" s="32">
        <v>0.0929</v>
      </c>
      <c r="J56" s="32">
        <v>0.0672</v>
      </c>
      <c r="K56" s="32">
        <v>0.1184</v>
      </c>
      <c r="L56" s="42"/>
    </row>
    <row r="57" spans="6:12" ht="9.75" customHeight="1">
      <c r="F57" s="34" t="s">
        <v>27</v>
      </c>
      <c r="G57" s="30">
        <v>2011</v>
      </c>
      <c r="H57" s="31">
        <v>41407</v>
      </c>
      <c r="I57" s="32">
        <v>0.0132</v>
      </c>
      <c r="J57" s="32">
        <v>-0.0238</v>
      </c>
      <c r="K57" s="32">
        <v>0.0482</v>
      </c>
      <c r="L57" s="42"/>
    </row>
    <row r="58" spans="6:12" ht="9.75" customHeight="1">
      <c r="F58" s="34" t="s">
        <v>27</v>
      </c>
      <c r="G58" s="30">
        <v>2012</v>
      </c>
      <c r="H58" s="31">
        <v>48352</v>
      </c>
      <c r="I58" s="32">
        <v>0.1677</v>
      </c>
      <c r="J58" s="32">
        <v>0.2166</v>
      </c>
      <c r="K58" s="32">
        <v>0.1246</v>
      </c>
      <c r="L58" s="42"/>
    </row>
    <row r="59" spans="6:12" ht="9.75" customHeight="1">
      <c r="F59" s="34" t="s">
        <v>27</v>
      </c>
      <c r="G59" s="30">
        <v>2013</v>
      </c>
      <c r="H59" s="31">
        <v>50725</v>
      </c>
      <c r="I59" s="32">
        <v>0.0491</v>
      </c>
      <c r="J59" s="32">
        <v>0.0331</v>
      </c>
      <c r="K59" s="32">
        <v>0.0643</v>
      </c>
      <c r="L59" s="42"/>
    </row>
    <row r="60" spans="6:12" ht="9.75" customHeight="1">
      <c r="F60" s="34" t="s">
        <v>27</v>
      </c>
      <c r="G60" s="30">
        <v>2014</v>
      </c>
      <c r="H60" s="31">
        <v>46202</v>
      </c>
      <c r="I60" s="32">
        <v>-0.0892</v>
      </c>
      <c r="J60" s="32">
        <v>-0.129</v>
      </c>
      <c r="K60" s="32">
        <v>-0.0524</v>
      </c>
      <c r="L60" s="42"/>
    </row>
    <row r="61" spans="6:12" ht="9.75" customHeight="1">
      <c r="F61" s="34" t="s">
        <v>27</v>
      </c>
      <c r="G61" s="33">
        <v>2015</v>
      </c>
      <c r="H61" s="31">
        <v>41767</v>
      </c>
      <c r="I61" s="32">
        <v>-0.0959915155188087</v>
      </c>
      <c r="J61" s="32">
        <v>-0.14371849828065383</v>
      </c>
      <c r="K61" s="32">
        <v>-0.05541985344171706</v>
      </c>
      <c r="L61" s="42"/>
    </row>
    <row r="62" spans="6:12" ht="9.75" customHeight="1">
      <c r="F62" s="34" t="s">
        <v>27</v>
      </c>
      <c r="G62" s="33">
        <v>2016</v>
      </c>
      <c r="H62" s="31">
        <v>38899</v>
      </c>
      <c r="I62" s="32">
        <v>-0.06866665070510211</v>
      </c>
      <c r="J62" s="32">
        <v>-0.09841566729013093</v>
      </c>
      <c r="K62" s="32">
        <v>-0.04574165924795456</v>
      </c>
      <c r="L62" s="42"/>
    </row>
    <row r="63" spans="6:12" ht="9.75" customHeight="1">
      <c r="F63" s="34" t="s">
        <v>27</v>
      </c>
      <c r="G63" s="30">
        <v>2017</v>
      </c>
      <c r="H63" s="31">
        <f>+B36</f>
        <v>35951</v>
      </c>
      <c r="I63" s="32">
        <f>+B42</f>
        <v>-0.07578600992313426</v>
      </c>
      <c r="J63" s="32">
        <f>+B44</f>
        <v>-0.09396546464091769</v>
      </c>
      <c r="K63" s="32">
        <f>+B46</f>
        <v>-0.06254997778764994</v>
      </c>
      <c r="L63" s="42"/>
    </row>
    <row r="64" spans="6:12" ht="9.75" customHeight="1">
      <c r="F64" s="34" t="s">
        <v>27</v>
      </c>
      <c r="G64" s="46" t="s">
        <v>27</v>
      </c>
      <c r="H64" s="44" t="s">
        <v>27</v>
      </c>
      <c r="I64" s="44" t="s">
        <v>27</v>
      </c>
      <c r="J64" s="44" t="s">
        <v>27</v>
      </c>
      <c r="K64" s="44" t="s">
        <v>27</v>
      </c>
      <c r="L64" s="42"/>
    </row>
    <row r="65" spans="6:12" ht="9.75" customHeight="1">
      <c r="F65" s="34" t="s">
        <v>27</v>
      </c>
      <c r="G65" s="46" t="s">
        <v>27</v>
      </c>
      <c r="H65" s="44" t="s">
        <v>27</v>
      </c>
      <c r="I65" s="44" t="s">
        <v>27</v>
      </c>
      <c r="J65" s="44" t="s">
        <v>27</v>
      </c>
      <c r="K65" s="44" t="s">
        <v>27</v>
      </c>
      <c r="L65" s="42"/>
    </row>
    <row r="66" spans="6:12" ht="9.75" customHeight="1">
      <c r="F66" s="34" t="s">
        <v>27</v>
      </c>
      <c r="G66" s="36" t="s">
        <v>27</v>
      </c>
      <c r="H66" s="38" t="s">
        <v>27</v>
      </c>
      <c r="I66" s="39" t="s">
        <v>27</v>
      </c>
      <c r="J66" s="37" t="s">
        <v>27</v>
      </c>
      <c r="K66" s="37" t="s">
        <v>27</v>
      </c>
      <c r="L66" s="42"/>
    </row>
    <row r="67" spans="6:12" ht="9.75" customHeight="1">
      <c r="F67" s="34" t="s">
        <v>27</v>
      </c>
      <c r="G67" s="36" t="s">
        <v>27</v>
      </c>
      <c r="H67" s="37" t="s">
        <v>27</v>
      </c>
      <c r="I67" s="37" t="s">
        <v>27</v>
      </c>
      <c r="J67" s="37" t="s">
        <v>27</v>
      </c>
      <c r="K67" s="37" t="s">
        <v>27</v>
      </c>
      <c r="L67" s="42"/>
    </row>
    <row r="68" spans="6:12" ht="9.75" customHeight="1">
      <c r="F68" s="34" t="s">
        <v>27</v>
      </c>
      <c r="G68" s="36" t="s">
        <v>27</v>
      </c>
      <c r="H68" s="37" t="s">
        <v>27</v>
      </c>
      <c r="I68" s="37" t="s">
        <v>27</v>
      </c>
      <c r="J68" s="37" t="s">
        <v>27</v>
      </c>
      <c r="K68" s="37" t="s">
        <v>27</v>
      </c>
      <c r="L68" s="42"/>
    </row>
    <row r="69" spans="6:12" ht="9.75" customHeight="1">
      <c r="F69" s="34" t="s">
        <v>27</v>
      </c>
      <c r="G69" s="36" t="s">
        <v>27</v>
      </c>
      <c r="H69" s="37" t="s">
        <v>27</v>
      </c>
      <c r="I69" s="37" t="s">
        <v>27</v>
      </c>
      <c r="J69" s="37" t="s">
        <v>27</v>
      </c>
      <c r="K69" s="37" t="s">
        <v>27</v>
      </c>
      <c r="L69" s="42"/>
    </row>
    <row r="70" spans="6:12" ht="9.75" customHeight="1">
      <c r="F70" s="34" t="s">
        <v>27</v>
      </c>
      <c r="G70" s="36" t="s">
        <v>27</v>
      </c>
      <c r="H70" s="37" t="s">
        <v>27</v>
      </c>
      <c r="I70" s="37" t="s">
        <v>27</v>
      </c>
      <c r="J70" s="37" t="s">
        <v>27</v>
      </c>
      <c r="K70" s="37" t="s">
        <v>27</v>
      </c>
      <c r="L70" s="42"/>
    </row>
    <row r="71" spans="6:12" ht="9.75" customHeight="1">
      <c r="F71" s="34" t="s">
        <v>27</v>
      </c>
      <c r="G71" s="36" t="s">
        <v>27</v>
      </c>
      <c r="H71" s="37" t="s">
        <v>27</v>
      </c>
      <c r="I71" s="37" t="s">
        <v>27</v>
      </c>
      <c r="J71" s="37" t="s">
        <v>27</v>
      </c>
      <c r="K71" s="37" t="s">
        <v>27</v>
      </c>
      <c r="L71" s="42"/>
    </row>
    <row r="72" spans="6:12" ht="9.75" customHeight="1">
      <c r="F72" s="34" t="s">
        <v>27</v>
      </c>
      <c r="G72" s="36" t="s">
        <v>27</v>
      </c>
      <c r="H72" s="37" t="s">
        <v>27</v>
      </c>
      <c r="I72" s="37" t="s">
        <v>27</v>
      </c>
      <c r="J72" s="37" t="s">
        <v>27</v>
      </c>
      <c r="K72" s="37" t="s">
        <v>27</v>
      </c>
      <c r="L72" s="42"/>
    </row>
    <row r="73" spans="6:11" ht="9.75" customHeight="1">
      <c r="F73" s="34" t="s">
        <v>27</v>
      </c>
      <c r="G73" s="35" t="s">
        <v>27</v>
      </c>
      <c r="H73" s="34" t="s">
        <v>27</v>
      </c>
      <c r="I73" s="34" t="s">
        <v>27</v>
      </c>
      <c r="J73" s="34" t="s">
        <v>27</v>
      </c>
      <c r="K73" s="34" t="s">
        <v>27</v>
      </c>
    </row>
    <row r="74" ht="9.75" customHeight="1"/>
    <row r="75" ht="9.75" customHeight="1"/>
    <row r="76" ht="9.75" customHeight="1"/>
    <row r="77" ht="9.75" customHeight="1"/>
    <row r="78" ht="9.75" customHeight="1"/>
    <row r="79" spans="1:14" ht="18" customHeight="1">
      <c r="A79" s="1"/>
      <c r="B79" s="21">
        <v>42948</v>
      </c>
      <c r="C79" s="21">
        <v>42917</v>
      </c>
      <c r="E79" s="22"/>
      <c r="F79" s="22"/>
      <c r="G79" s="22"/>
      <c r="H79" s="22"/>
      <c r="I79" s="22"/>
      <c r="K79" s="22"/>
      <c r="L79" s="22"/>
      <c r="M79" s="22"/>
      <c r="N79" s="22"/>
    </row>
    <row r="80" spans="1:14" ht="14.25">
      <c r="A80" s="17" t="s">
        <v>0</v>
      </c>
      <c r="B80" s="2">
        <f>+B36</f>
        <v>35951</v>
      </c>
      <c r="C80" s="2">
        <v>36133</v>
      </c>
      <c r="E80" s="22"/>
      <c r="F80" s="22"/>
      <c r="G80" s="22"/>
      <c r="H80" s="22"/>
      <c r="I80" s="22"/>
      <c r="K80" s="22"/>
      <c r="L80" s="22"/>
      <c r="M80" s="22"/>
      <c r="N80" s="22"/>
    </row>
    <row r="81" spans="1:14" ht="14.25">
      <c r="A81" s="17" t="s">
        <v>1</v>
      </c>
      <c r="B81" s="2">
        <f>+B37</f>
        <v>14849</v>
      </c>
      <c r="C81" s="2">
        <v>15028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2</v>
      </c>
      <c r="B82" s="2">
        <f>+B38</f>
        <v>21102</v>
      </c>
      <c r="C82" s="2">
        <v>21105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10</v>
      </c>
      <c r="B83" s="2">
        <f>+B39</f>
        <v>3653</v>
      </c>
      <c r="C83" s="2">
        <v>3595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3" ht="14.25">
      <c r="A84" s="17" t="s">
        <v>11</v>
      </c>
      <c r="B84" s="2">
        <f>+B40</f>
        <v>32298</v>
      </c>
      <c r="C84" s="2">
        <v>32538</v>
      </c>
    </row>
    <row r="85" spans="1:8" ht="14.25">
      <c r="A85" s="17" t="s">
        <v>3</v>
      </c>
      <c r="B85" s="2">
        <f>+B80-C80</f>
        <v>-182</v>
      </c>
      <c r="C85" s="2">
        <v>195</v>
      </c>
      <c r="H85" s="18"/>
    </row>
    <row r="86" spans="1:3" ht="14.25">
      <c r="A86" s="17" t="s">
        <v>8</v>
      </c>
      <c r="B86" s="23">
        <f>+B85/C80</f>
        <v>-0.005036946835302909</v>
      </c>
      <c r="C86" s="23">
        <v>0.005426011464188325</v>
      </c>
    </row>
    <row r="87" spans="1:3" ht="14.25">
      <c r="A87" s="17" t="s">
        <v>4</v>
      </c>
      <c r="B87" s="2">
        <f>+B81-C81</f>
        <v>-179</v>
      </c>
      <c r="C87" s="2">
        <v>108</v>
      </c>
    </row>
    <row r="88" spans="1:3" ht="14.25">
      <c r="A88" s="17" t="s">
        <v>5</v>
      </c>
      <c r="B88" s="23">
        <f>+B87/C81</f>
        <v>-0.011911099281341497</v>
      </c>
      <c r="C88" s="23">
        <v>0.007238605898123324</v>
      </c>
    </row>
    <row r="89" spans="1:3" ht="14.25">
      <c r="A89" s="17" t="s">
        <v>6</v>
      </c>
      <c r="B89" s="2">
        <f>+B82-C82</f>
        <v>-3</v>
      </c>
      <c r="C89" s="2">
        <v>87</v>
      </c>
    </row>
    <row r="90" spans="1:3" ht="14.25">
      <c r="A90" s="17" t="s">
        <v>7</v>
      </c>
      <c r="B90" s="23">
        <f>+B89/C82</f>
        <v>-0.00014214641080312722</v>
      </c>
      <c r="C90" s="23">
        <v>0.0041393091635740795</v>
      </c>
    </row>
    <row r="91" spans="1:3" ht="14.25">
      <c r="A91" s="17" t="s">
        <v>19</v>
      </c>
      <c r="B91" s="2">
        <f>+B83-C83</f>
        <v>58</v>
      </c>
      <c r="C91" s="2">
        <v>72</v>
      </c>
    </row>
    <row r="92" spans="1:5" ht="14.25">
      <c r="A92" s="17" t="s">
        <v>20</v>
      </c>
      <c r="B92" s="23">
        <f>+B91/C83</f>
        <v>0.016133518776077885</v>
      </c>
      <c r="C92" s="23">
        <v>0.02043712744819756</v>
      </c>
      <c r="E92" s="18"/>
    </row>
    <row r="93" spans="1:3" ht="14.25">
      <c r="A93" s="17" t="s">
        <v>21</v>
      </c>
      <c r="B93" s="2">
        <f>+B84-C84</f>
        <v>-240</v>
      </c>
      <c r="C93" s="2">
        <v>123</v>
      </c>
    </row>
    <row r="94" spans="1:3" ht="14.25">
      <c r="A94" s="17" t="s">
        <v>22</v>
      </c>
      <c r="B94" s="23">
        <f>+B93/C84</f>
        <v>-0.007375991148810621</v>
      </c>
      <c r="C94" s="23">
        <v>0.003794539565016196</v>
      </c>
    </row>
    <row r="96" spans="2:6" ht="12.75">
      <c r="B96" s="18"/>
      <c r="F96" s="18"/>
    </row>
    <row r="97" ht="12.75">
      <c r="B97" s="26"/>
    </row>
  </sheetData>
  <sheetProtection/>
  <mergeCells count="3">
    <mergeCell ref="A49:K49"/>
    <mergeCell ref="A13:K13"/>
    <mergeCell ref="A14:K14"/>
  </mergeCells>
  <printOptions/>
  <pageMargins left="0.5905511811023623" right="0.5905511811023623" top="0.7480314960629921" bottom="0.5118110236220472" header="0" footer="0"/>
  <pageSetup horizontalDpi="600" verticalDpi="600" orientation="landscape" paperSize="9" scale="90" r:id="rId4"/>
  <headerFooter alignWithMargins="0">
    <oddFooter>&amp;LINF-92/2017. Observatorio de la Realidad Social.
&amp;R&amp;P</oddFooter>
  </headerFooter>
  <rowBreaks count="2" manualBreakCount="2">
    <brk id="31" max="10" man="1"/>
    <brk id="7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2016-08-01T08:48:08Z</cp:lastPrinted>
  <dcterms:created xsi:type="dcterms:W3CDTF">2006-06-01T12:57:45Z</dcterms:created>
  <dcterms:modified xsi:type="dcterms:W3CDTF">2017-09-01T07:39:13Z</dcterms:modified>
  <cp:category/>
  <cp:version/>
  <cp:contentType/>
  <cp:contentStatus/>
</cp:coreProperties>
</file>